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NPO法人JTKA\2026\第8回全日本大会\"/>
    </mc:Choice>
  </mc:AlternateContent>
  <xr:revisionPtr revIDLastSave="0" documentId="13_ncr:1_{A32C9174-AB1D-464A-B3C7-E53A296689F3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形部門入力シート" sheetId="1" r:id="rId1"/>
    <sheet name="防具付部門入力シート" sheetId="28" r:id="rId2"/>
    <sheet name="パラ空手部門入力シート" sheetId="30" r:id="rId3"/>
    <sheet name="形コード番号" sheetId="25" r:id="rId4"/>
    <sheet name="防具付コード番号" sheetId="29" r:id="rId5"/>
    <sheet name="Sheet2" sheetId="31" r:id="rId6"/>
  </sheets>
  <definedNames>
    <definedName name="_xlnm._FilterDatabase" localSheetId="2" hidden="1">パラ空手部門入力シート!$G$22:$H$31</definedName>
    <definedName name="_xlnm._FilterDatabase" localSheetId="0" hidden="1">形部門入力シート!$A$16:$P$59</definedName>
    <definedName name="_xlnm._FilterDatabase" localSheetId="1" hidden="1">防具付部門入力シート!$A$17:$P$60</definedName>
    <definedName name="_xlnm.Criteria" localSheetId="0">形部門入力シート!$R$16:$S$18</definedName>
    <definedName name="_xlnm.Criteria" localSheetId="1">防具付部門入力シート!$R$17:$S$19</definedName>
    <definedName name="_xlnm.Extract" localSheetId="0">形部門入力シート!$B$16:$D$17</definedName>
    <definedName name="_xlnm.Extract" localSheetId="1">防具付部門入力シート!$B$17:$D$18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8" l="1"/>
  <c r="C18" i="1"/>
  <c r="P59" i="28"/>
  <c r="C21" i="28"/>
  <c r="C23" i="28"/>
  <c r="C25" i="28"/>
  <c r="C27" i="28"/>
  <c r="C29" i="28"/>
  <c r="C31" i="28"/>
  <c r="C33" i="28"/>
  <c r="C35" i="28"/>
  <c r="C37" i="28"/>
  <c r="C39" i="28"/>
  <c r="C41" i="28"/>
  <c r="C43" i="28"/>
  <c r="C45" i="28"/>
  <c r="C47" i="28"/>
  <c r="C49" i="28"/>
  <c r="C51" i="28"/>
  <c r="C53" i="28"/>
  <c r="C55" i="28"/>
  <c r="C57" i="28"/>
  <c r="P58" i="1"/>
  <c r="C56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</calcChain>
</file>

<file path=xl/sharedStrings.xml><?xml version="1.0" encoding="utf-8"?>
<sst xmlns="http://schemas.openxmlformats.org/spreadsheetml/2006/main" count="155" uniqueCount="66">
  <si>
    <t>種目</t>
    <rPh sb="0" eb="2">
      <t>シュモク</t>
    </rPh>
    <phoneticPr fontId="1"/>
  </si>
  <si>
    <t>学年</t>
    <rPh sb="0" eb="2">
      <t>ガクネン</t>
    </rPh>
    <phoneticPr fontId="1"/>
  </si>
  <si>
    <t>参加費</t>
    <rPh sb="0" eb="3">
      <t>サンカヒ</t>
    </rPh>
    <phoneticPr fontId="1"/>
  </si>
  <si>
    <t>入賞歴</t>
    <rPh sb="0" eb="2">
      <t>ニュウショウ</t>
    </rPh>
    <rPh sb="2" eb="3">
      <t>レキ</t>
    </rPh>
    <phoneticPr fontId="1"/>
  </si>
  <si>
    <t>代表者名</t>
    <rPh sb="0" eb="3">
      <t>ダイヒョウシャ</t>
    </rPh>
    <rPh sb="3" eb="4">
      <t>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</si>
  <si>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</si>
  <si>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</si>
  <si>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1"/>
  </si>
  <si>
    <t>メールアドレス</t>
    <phoneticPr fontId="1"/>
  </si>
  <si>
    <t>ＮＯ．</t>
    <phoneticPr fontId="1"/>
  </si>
  <si>
    <t>コード</t>
    <phoneticPr fontId="1"/>
  </si>
  <si>
    <t>選手名</t>
    <rPh sb="0" eb="3">
      <t>センシュメイ</t>
    </rPh>
    <phoneticPr fontId="1"/>
  </si>
  <si>
    <t>名</t>
    <rPh sb="0" eb="1">
      <t>ナ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</si>
  <si>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</si>
  <si>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</si>
  <si>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性別</t>
    <rPh sb="0" eb="2">
      <t>セイベツ</t>
    </rPh>
    <phoneticPr fontId="1"/>
  </si>
  <si>
    <t>段級位</t>
    <rPh sb="0" eb="1">
      <t>ダン</t>
    </rPh>
    <rPh sb="1" eb="2">
      <t>キュウ</t>
    </rPh>
    <rPh sb="2" eb="3">
      <t>グライ</t>
    </rPh>
    <phoneticPr fontId="1"/>
  </si>
  <si>
    <t>（ｃｍ）</t>
    <phoneticPr fontId="1"/>
  </si>
  <si>
    <t>（ｋｇ）</t>
    <phoneticPr fontId="1"/>
  </si>
  <si>
    <t>道場名</t>
    <phoneticPr fontId="1"/>
  </si>
  <si>
    <t>年齢</t>
    <rPh sb="0" eb="2">
      <t>ねんれい</t>
    </rPh>
    <phoneticPr fontId="1" type="Hiragana"/>
  </si>
  <si>
    <t>合計額</t>
    <rPh sb="0" eb="2">
      <t>ごうけい</t>
    </rPh>
    <rPh sb="2" eb="3">
      <t>がく</t>
    </rPh>
    <phoneticPr fontId="1" type="Hiragana"/>
  </si>
  <si>
    <t>種目</t>
    <rPh sb="0" eb="2">
      <t>しゅもく</t>
    </rPh>
    <phoneticPr fontId="1" type="Hiragana"/>
  </si>
  <si>
    <t>形コード番号</t>
    <rPh sb="0" eb="1">
      <t>かた</t>
    </rPh>
    <rPh sb="4" eb="6">
      <t>ばんごう</t>
    </rPh>
    <phoneticPr fontId="1" type="Hiragana"/>
  </si>
  <si>
    <t>防具付コード番号</t>
    <rPh sb="0" eb="2">
      <t>ぼうぐ</t>
    </rPh>
    <rPh sb="2" eb="3">
      <t>つ</t>
    </rPh>
    <rPh sb="6" eb="8">
      <t>ばんごう</t>
    </rPh>
    <phoneticPr fontId="1" type="Hiragana"/>
  </si>
  <si>
    <t>1.形幼児男女</t>
    <rPh sb="2" eb="3">
      <t>カタ</t>
    </rPh>
    <rPh sb="3" eb="5">
      <t>ヨウジ</t>
    </rPh>
    <rPh sb="5" eb="7">
      <t>ダンジョ</t>
    </rPh>
    <phoneticPr fontId="1"/>
  </si>
  <si>
    <t>1.防具付幼児男女</t>
    <rPh sb="2" eb="5">
      <t>ボウグツ</t>
    </rPh>
    <rPh sb="5" eb="7">
      <t>ヨウジ</t>
    </rPh>
    <rPh sb="7" eb="9">
      <t>ダンジョ</t>
    </rPh>
    <phoneticPr fontId="1"/>
  </si>
  <si>
    <t>2.防具付1.2年男子</t>
    <rPh sb="2" eb="5">
      <t>ボウグツ</t>
    </rPh>
    <rPh sb="8" eb="9">
      <t>ネン</t>
    </rPh>
    <rPh sb="9" eb="11">
      <t>ダンシ</t>
    </rPh>
    <phoneticPr fontId="1"/>
  </si>
  <si>
    <t>3.防具付1.2年女子</t>
    <rPh sb="2" eb="5">
      <t>ボウグツ</t>
    </rPh>
    <rPh sb="8" eb="9">
      <t>ネン</t>
    </rPh>
    <rPh sb="9" eb="11">
      <t>ジョシ</t>
    </rPh>
    <phoneticPr fontId="1"/>
  </si>
  <si>
    <t>4.防具付3.4年男子</t>
    <rPh sb="2" eb="5">
      <t>ボウグツ</t>
    </rPh>
    <rPh sb="8" eb="9">
      <t>ネン</t>
    </rPh>
    <rPh sb="9" eb="11">
      <t>ダンシ</t>
    </rPh>
    <phoneticPr fontId="1"/>
  </si>
  <si>
    <t>5.防具付3.4年女子</t>
    <rPh sb="2" eb="5">
      <t>ボウグツ</t>
    </rPh>
    <rPh sb="8" eb="9">
      <t>ネン</t>
    </rPh>
    <rPh sb="9" eb="11">
      <t>ジョシ</t>
    </rPh>
    <phoneticPr fontId="1"/>
  </si>
  <si>
    <t>6.防具付5.6年男子</t>
    <rPh sb="2" eb="5">
      <t>ボウグツ</t>
    </rPh>
    <rPh sb="8" eb="9">
      <t>ネン</t>
    </rPh>
    <rPh sb="9" eb="11">
      <t>ダンシ</t>
    </rPh>
    <phoneticPr fontId="1"/>
  </si>
  <si>
    <t>7.防具付5.6年女子</t>
    <rPh sb="2" eb="5">
      <t>ボウグツ</t>
    </rPh>
    <rPh sb="8" eb="9">
      <t>ネン</t>
    </rPh>
    <rPh sb="9" eb="11">
      <t>ジョシ</t>
    </rPh>
    <phoneticPr fontId="1"/>
  </si>
  <si>
    <t>2.形1.2年男女</t>
    <rPh sb="2" eb="3">
      <t>カタ</t>
    </rPh>
    <rPh sb="6" eb="7">
      <t>ネン</t>
    </rPh>
    <rPh sb="7" eb="9">
      <t>ダンジョ</t>
    </rPh>
    <phoneticPr fontId="1"/>
  </si>
  <si>
    <t>3.形3.4年男女</t>
    <rPh sb="2" eb="3">
      <t>カタ</t>
    </rPh>
    <rPh sb="6" eb="7">
      <t>ネン</t>
    </rPh>
    <rPh sb="7" eb="9">
      <t>ダンジョ</t>
    </rPh>
    <phoneticPr fontId="1"/>
  </si>
  <si>
    <t>4.形5.6年男女</t>
    <rPh sb="2" eb="3">
      <t>カタ</t>
    </rPh>
    <rPh sb="6" eb="7">
      <t>ネン</t>
    </rPh>
    <rPh sb="7" eb="9">
      <t>ダンジョ</t>
    </rPh>
    <phoneticPr fontId="1"/>
  </si>
  <si>
    <t>5.形中学男子</t>
    <rPh sb="2" eb="3">
      <t>カタ</t>
    </rPh>
    <rPh sb="3" eb="5">
      <t>チュウガク</t>
    </rPh>
    <rPh sb="5" eb="7">
      <t>ダンシ</t>
    </rPh>
    <phoneticPr fontId="1"/>
  </si>
  <si>
    <t>6.形中学女子</t>
    <rPh sb="2" eb="3">
      <t>カタ</t>
    </rPh>
    <rPh sb="3" eb="5">
      <t>チュウガク</t>
    </rPh>
    <rPh sb="5" eb="7">
      <t>ジョシ</t>
    </rPh>
    <phoneticPr fontId="1"/>
  </si>
  <si>
    <t>7.形高校・一般男子</t>
    <rPh sb="2" eb="3">
      <t>カタ</t>
    </rPh>
    <rPh sb="3" eb="5">
      <t>コウコウ</t>
    </rPh>
    <rPh sb="6" eb="8">
      <t>イッパン</t>
    </rPh>
    <rPh sb="8" eb="10">
      <t>ダンシ</t>
    </rPh>
    <phoneticPr fontId="1"/>
  </si>
  <si>
    <t>8.形高校・一般女子</t>
    <rPh sb="2" eb="3">
      <t>カタ</t>
    </rPh>
    <rPh sb="3" eb="5">
      <t>コウコウ</t>
    </rPh>
    <rPh sb="6" eb="8">
      <t>イッパン</t>
    </rPh>
    <rPh sb="8" eb="10">
      <t>ジョシ</t>
    </rPh>
    <phoneticPr fontId="1"/>
  </si>
  <si>
    <t>9.形マスターズ男子</t>
    <rPh sb="2" eb="3">
      <t>カタ</t>
    </rPh>
    <rPh sb="8" eb="10">
      <t>ダンシ</t>
    </rPh>
    <rPh sb="9" eb="10">
      <t>ハツオ</t>
    </rPh>
    <phoneticPr fontId="1"/>
  </si>
  <si>
    <t>10.形マスターズ女子</t>
    <rPh sb="3" eb="4">
      <t>カタ</t>
    </rPh>
    <rPh sb="9" eb="11">
      <t>ジョシ</t>
    </rPh>
    <phoneticPr fontId="1"/>
  </si>
  <si>
    <t>8.防具付中学1男子</t>
    <rPh sb="2" eb="5">
      <t>ボウグツ</t>
    </rPh>
    <rPh sb="5" eb="6">
      <t>チュウ</t>
    </rPh>
    <rPh sb="6" eb="7">
      <t>ガク</t>
    </rPh>
    <rPh sb="8" eb="10">
      <t>ダンシ</t>
    </rPh>
    <phoneticPr fontId="1"/>
  </si>
  <si>
    <t>9.防具付中学1女子</t>
    <rPh sb="2" eb="5">
      <t>ボウグツ</t>
    </rPh>
    <rPh sb="5" eb="6">
      <t>チュウ</t>
    </rPh>
    <rPh sb="6" eb="7">
      <t>ガク</t>
    </rPh>
    <rPh sb="8" eb="10">
      <t>ジョシ</t>
    </rPh>
    <phoneticPr fontId="1"/>
  </si>
  <si>
    <t>10.防具付中学2.3年男子</t>
    <rPh sb="3" eb="6">
      <t>ボウグツ</t>
    </rPh>
    <rPh sb="6" eb="8">
      <t>チュウガク</t>
    </rPh>
    <rPh sb="11" eb="12">
      <t>ネン</t>
    </rPh>
    <rPh sb="12" eb="14">
      <t>ダンシ</t>
    </rPh>
    <phoneticPr fontId="1"/>
  </si>
  <si>
    <t>11.防具付中学2.3年女子</t>
    <rPh sb="3" eb="6">
      <t>ボウグツ</t>
    </rPh>
    <rPh sb="6" eb="8">
      <t>チュウガク</t>
    </rPh>
    <rPh sb="11" eb="12">
      <t>ネン</t>
    </rPh>
    <rPh sb="12" eb="14">
      <t>ジョシ</t>
    </rPh>
    <phoneticPr fontId="1"/>
  </si>
  <si>
    <t>12.防具付高校・一般男子</t>
    <rPh sb="3" eb="6">
      <t>ボウグツ</t>
    </rPh>
    <rPh sb="6" eb="8">
      <t>コウコウ</t>
    </rPh>
    <rPh sb="9" eb="11">
      <t>イッパン</t>
    </rPh>
    <rPh sb="11" eb="13">
      <t>ダンシ</t>
    </rPh>
    <phoneticPr fontId="1"/>
  </si>
  <si>
    <t>13.防具付高校・一般女子</t>
    <rPh sb="3" eb="6">
      <t>ボウグツ</t>
    </rPh>
    <rPh sb="6" eb="8">
      <t>コウコウ</t>
    </rPh>
    <rPh sb="9" eb="11">
      <t>イッパン</t>
    </rPh>
    <rPh sb="11" eb="13">
      <t>ジョシ</t>
    </rPh>
    <phoneticPr fontId="1"/>
  </si>
  <si>
    <t>14.防具付マスターズ男子</t>
    <rPh sb="3" eb="6">
      <t>ボウグツ</t>
    </rPh>
    <rPh sb="11" eb="13">
      <t>ダンシ</t>
    </rPh>
    <rPh sb="12" eb="13">
      <t>ハツオ</t>
    </rPh>
    <phoneticPr fontId="1"/>
  </si>
  <si>
    <t>15.防具付マスターズ女子</t>
    <rPh sb="3" eb="6">
      <t>ボウグツ</t>
    </rPh>
    <rPh sb="11" eb="13">
      <t>ジョシ</t>
    </rPh>
    <phoneticPr fontId="1"/>
  </si>
  <si>
    <t>・この大会に関係するいかなる写真もこの大会、促進のために無償で使用すること</t>
  </si>
  <si>
    <t>団体代表者が以下を承諾の上、参加を申し込みます。</t>
  </si>
  <si>
    <t>第7回全日本伝統派防具付空手道選手権大会実行委員長　殿</t>
    <phoneticPr fontId="1"/>
  </si>
  <si>
    <t>・競技試合中に身体の障害、損害、事故、所有物の損失などの生じる可能性のあること。</t>
    <phoneticPr fontId="1"/>
  </si>
  <si>
    <t>・主催者、執行委員並びに全ての関係者に対して、現在又は将来起こり得るいかなる種類または性質の訴因、損失、訴訟費用等、</t>
    <phoneticPr fontId="1"/>
  </si>
  <si>
    <t>一切の賠償請求並びにその権利を放棄すること。</t>
    <phoneticPr fontId="1"/>
  </si>
  <si>
    <t>・事故について、医師または看護師が応急処置は致しますが、それ以外は当会では一切責任を負いません。</t>
    <rPh sb="8" eb="10">
      <t>イシ</t>
    </rPh>
    <rPh sb="13" eb="16">
      <t>カンゴシ</t>
    </rPh>
    <rPh sb="17" eb="19">
      <t>オウキュウ</t>
    </rPh>
    <rPh sb="19" eb="21">
      <t>ショチ</t>
    </rPh>
    <rPh sb="22" eb="23">
      <t>イタ</t>
    </rPh>
    <rPh sb="30" eb="32">
      <t>イガイ</t>
    </rPh>
    <phoneticPr fontId="1"/>
  </si>
  <si>
    <t>参加道場でスポーツ障害保険などに加入し、各自で対応お願いいたします。</t>
    <rPh sb="20" eb="22">
      <t>カクジ</t>
    </rPh>
    <rPh sb="23" eb="25">
      <t>タイオウ</t>
    </rPh>
    <rPh sb="26" eb="27">
      <t>ネガ</t>
    </rPh>
    <phoneticPr fontId="1"/>
  </si>
  <si>
    <t>・競技において主催者が認める安全防具を必ず使用すること。違反した場合は失格となります。</t>
    <rPh sb="1" eb="3">
      <t>キョウギ</t>
    </rPh>
    <rPh sb="7" eb="10">
      <t>シュサイシャ</t>
    </rPh>
    <rPh sb="11" eb="12">
      <t>ミト</t>
    </rPh>
    <rPh sb="14" eb="16">
      <t>アンゼン</t>
    </rPh>
    <rPh sb="16" eb="18">
      <t>ボウグ</t>
    </rPh>
    <rPh sb="19" eb="20">
      <t>カナラ</t>
    </rPh>
    <rPh sb="21" eb="23">
      <t>シヨウ</t>
    </rPh>
    <rPh sb="28" eb="30">
      <t>イハン</t>
    </rPh>
    <rPh sb="32" eb="34">
      <t>バアイ</t>
    </rPh>
    <rPh sb="35" eb="37">
      <t>シッカク</t>
    </rPh>
    <phoneticPr fontId="1"/>
  </si>
  <si>
    <t>第8回　全日本伝統派防具付空手道選手権大会【形部門】出場選手エントリー一覧表　</t>
    <rPh sb="22" eb="23">
      <t>カタ</t>
    </rPh>
    <rPh sb="23" eb="25">
      <t>ブモン</t>
    </rPh>
    <rPh sb="26" eb="28">
      <t>シュツジョウ</t>
    </rPh>
    <rPh sb="28" eb="30">
      <t>センシュ</t>
    </rPh>
    <rPh sb="35" eb="37">
      <t>イチラン</t>
    </rPh>
    <rPh sb="37" eb="38">
      <t>ヒョウ</t>
    </rPh>
    <phoneticPr fontId="1"/>
  </si>
  <si>
    <t>令和8年5月3・4日(土祝・日）開催</t>
    <rPh sb="11" eb="12">
      <t>ツチ</t>
    </rPh>
    <rPh sb="14" eb="15">
      <t>ヒ</t>
    </rPh>
    <phoneticPr fontId="1"/>
  </si>
  <si>
    <t>第8回全日本伝統派防具付空手道選手権大会【組手部門】出場選手エントリー一覧表　</t>
    <rPh sb="21" eb="23">
      <t>クミテ</t>
    </rPh>
    <rPh sb="23" eb="25">
      <t>ブモン</t>
    </rPh>
    <rPh sb="26" eb="28">
      <t>シュツジョウ</t>
    </rPh>
    <rPh sb="28" eb="30">
      <t>センシュ</t>
    </rPh>
    <rPh sb="35" eb="37">
      <t>イチラン</t>
    </rPh>
    <rPh sb="37" eb="38">
      <t>ヒョウ</t>
    </rPh>
    <phoneticPr fontId="1"/>
  </si>
  <si>
    <t>第8回全日本伝統派防具付空手道選手権大会実行委員長　殿</t>
    <phoneticPr fontId="1"/>
  </si>
  <si>
    <t>第8回全日本伝統派防具付空手道選手権大会【パラ空手部門】出場選手一覧表　</t>
    <rPh sb="23" eb="25">
      <t>カラテ</t>
    </rPh>
    <rPh sb="25" eb="27">
      <t>ブモン</t>
    </rPh>
    <rPh sb="28" eb="30">
      <t>シュツジョウ</t>
    </rPh>
    <rPh sb="30" eb="32">
      <t>センシュ</t>
    </rPh>
    <rPh sb="32" eb="34">
      <t>イチラン</t>
    </rPh>
    <rPh sb="34" eb="35">
      <t>ヒョウ</t>
    </rPh>
    <phoneticPr fontId="1"/>
  </si>
  <si>
    <t>障がい区分</t>
    <rPh sb="0" eb="1">
      <t>ショウ</t>
    </rPh>
    <rPh sb="3" eb="5">
      <t>クブン</t>
    </rPh>
    <phoneticPr fontId="1"/>
  </si>
  <si>
    <t>障がい種類</t>
    <rPh sb="0" eb="1">
      <t>ショウ</t>
    </rPh>
    <rPh sb="3" eb="5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</si>
</sst>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6" fillId="3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39997558519241921"/>
  </sheetPr>
  <dimension ref="A1:S105"/>
  <sheetViews>
    <sheetView workbookViewId="0">
      <selection activeCell="B20" sqref="B20:B21"/>
    </sheetView>
  </sheetViews>
  <sheetFormatPr defaultRowHeight="18" x14ac:dyDescent="0.45"/>
  <cols>
    <col min="1" max="2" width="6.19921875" customWidth="1"/>
    <col min="3" max="8" width="8.59765625" customWidth="1"/>
    <col min="9" max="12" width="6.69921875" customWidth="1"/>
    <col min="13" max="14" width="8.59765625" customWidth="1"/>
    <col min="15" max="15" width="6.69921875" customWidth="1"/>
    <col min="18" max="18" width="12.19921875" bestFit="1" customWidth="1"/>
    <col min="19" max="19" width="22.69921875" bestFit="1" customWidth="1"/>
  </cols>
  <sheetData>
    <row r="1" spans="1:19" ht="22.2" x14ac:dyDescent="0.45">
      <c r="A1" s="3" t="s">
        <v>59</v>
      </c>
      <c r="B1" s="3"/>
      <c r="C1" s="3"/>
      <c r="D1" s="3"/>
      <c r="E1" s="3"/>
      <c r="M1" t="s">
        <v>60</v>
      </c>
    </row>
    <row r="2" spans="1:19" ht="10.95" customHeight="1" x14ac:dyDescent="0.45">
      <c r="A2" s="19" t="s">
        <v>19</v>
      </c>
      <c r="B2" s="19"/>
      <c r="C2" s="19"/>
      <c r="D2" s="19" t="s">
        <v>4</v>
      </c>
      <c r="E2" s="19"/>
      <c r="F2" s="19"/>
      <c r="G2" s="19"/>
      <c r="H2" s="20" t="s">
        <v>7</v>
      </c>
      <c r="I2" s="21"/>
      <c r="J2" s="21"/>
      <c r="K2" s="22"/>
      <c r="L2" s="20" t="s">
        <v>8</v>
      </c>
      <c r="M2" s="21"/>
      <c r="N2" s="21"/>
      <c r="O2" s="22"/>
      <c r="P2" s="4"/>
    </row>
    <row r="3" spans="1:19" ht="10.95" customHeight="1" x14ac:dyDescent="0.45">
      <c r="A3" s="19"/>
      <c r="B3" s="19"/>
      <c r="C3" s="19"/>
      <c r="D3" s="19" t="s">
        <v>5</v>
      </c>
      <c r="E3" s="19"/>
      <c r="F3" s="19" t="s">
        <v>6</v>
      </c>
      <c r="G3" s="19"/>
      <c r="H3" s="23"/>
      <c r="I3" s="24"/>
      <c r="J3" s="24"/>
      <c r="K3" s="25"/>
      <c r="L3" s="23"/>
      <c r="M3" s="24"/>
      <c r="N3" s="24"/>
      <c r="O3" s="25"/>
      <c r="P3" s="4"/>
    </row>
    <row r="4" spans="1:19" ht="10.95" customHeight="1" x14ac:dyDescent="0.45">
      <c r="A4" s="30"/>
      <c r="B4" s="30"/>
      <c r="C4" s="30"/>
      <c r="D4" s="30"/>
      <c r="E4" s="30"/>
      <c r="F4" s="30"/>
      <c r="G4" s="30"/>
      <c r="H4" s="31"/>
      <c r="I4" s="32"/>
      <c r="J4" s="32"/>
      <c r="K4" s="33"/>
      <c r="L4" s="37"/>
      <c r="M4" s="30"/>
      <c r="N4" s="30"/>
      <c r="O4" s="30"/>
      <c r="P4" s="4"/>
    </row>
    <row r="5" spans="1:19" ht="10.95" customHeight="1" x14ac:dyDescent="0.45">
      <c r="A5" s="30"/>
      <c r="B5" s="30"/>
      <c r="C5" s="30"/>
      <c r="D5" s="30"/>
      <c r="E5" s="30"/>
      <c r="F5" s="30"/>
      <c r="G5" s="30"/>
      <c r="H5" s="34"/>
      <c r="I5" s="35"/>
      <c r="J5" s="35"/>
      <c r="K5" s="36"/>
      <c r="L5" s="30"/>
      <c r="M5" s="30"/>
      <c r="N5" s="30"/>
      <c r="O5" s="30"/>
      <c r="P5" s="4"/>
    </row>
    <row r="6" spans="1:19" ht="10.95" customHeight="1" x14ac:dyDescent="0.45"/>
    <row r="7" spans="1:19" ht="10.95" customHeight="1" x14ac:dyDescent="0.45">
      <c r="A7" t="s">
        <v>52</v>
      </c>
      <c r="H7" t="s">
        <v>51</v>
      </c>
    </row>
    <row r="8" spans="1:19" ht="10.95" customHeight="1" x14ac:dyDescent="0.45"/>
    <row r="9" spans="1:19" ht="10.95" customHeight="1" x14ac:dyDescent="0.45">
      <c r="A9" t="s">
        <v>53</v>
      </c>
    </row>
    <row r="10" spans="1:19" ht="10.95" customHeight="1" x14ac:dyDescent="0.45">
      <c r="A10" t="s">
        <v>56</v>
      </c>
    </row>
    <row r="11" spans="1:19" ht="10.95" customHeight="1" x14ac:dyDescent="0.45">
      <c r="H11" t="s">
        <v>57</v>
      </c>
    </row>
    <row r="12" spans="1:19" ht="10.95" customHeight="1" x14ac:dyDescent="0.45">
      <c r="A12" t="s">
        <v>54</v>
      </c>
    </row>
    <row r="13" spans="1:19" ht="10.95" customHeight="1" x14ac:dyDescent="0.45">
      <c r="I13" t="s">
        <v>55</v>
      </c>
    </row>
    <row r="14" spans="1:19" ht="10.95" customHeight="1" x14ac:dyDescent="0.45">
      <c r="A14" t="s">
        <v>50</v>
      </c>
    </row>
    <row r="15" spans="1:19" ht="10.9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9" ht="10.95" customHeight="1" x14ac:dyDescent="0.45">
      <c r="A16" s="67" t="s">
        <v>9</v>
      </c>
      <c r="B16" s="67" t="s">
        <v>10</v>
      </c>
      <c r="C16" s="20" t="s">
        <v>0</v>
      </c>
      <c r="D16" s="22"/>
      <c r="E16" s="69" t="s">
        <v>11</v>
      </c>
      <c r="F16" s="71"/>
      <c r="G16" s="71"/>
      <c r="H16" s="70"/>
      <c r="I16" s="67" t="s">
        <v>15</v>
      </c>
      <c r="J16" s="67" t="s">
        <v>20</v>
      </c>
      <c r="K16" s="67" t="s">
        <v>1</v>
      </c>
      <c r="L16" s="67" t="s">
        <v>16</v>
      </c>
      <c r="M16" s="5" t="s">
        <v>13</v>
      </c>
      <c r="N16" s="5" t="s">
        <v>14</v>
      </c>
      <c r="O16" s="67" t="s">
        <v>3</v>
      </c>
      <c r="P16" s="67" t="s">
        <v>2</v>
      </c>
      <c r="R16" s="2" t="s">
        <v>23</v>
      </c>
      <c r="S16" s="2" t="s">
        <v>22</v>
      </c>
    </row>
    <row r="17" spans="1:19" ht="10.95" customHeight="1" x14ac:dyDescent="0.45">
      <c r="A17" s="68"/>
      <c r="B17" s="68"/>
      <c r="C17" s="23"/>
      <c r="D17" s="25"/>
      <c r="E17" s="69" t="s">
        <v>5</v>
      </c>
      <c r="F17" s="70"/>
      <c r="G17" s="69" t="s">
        <v>12</v>
      </c>
      <c r="H17" s="70"/>
      <c r="I17" s="68"/>
      <c r="J17" s="68"/>
      <c r="K17" s="68"/>
      <c r="L17" s="68"/>
      <c r="M17" s="6" t="s">
        <v>17</v>
      </c>
      <c r="N17" s="7" t="s">
        <v>18</v>
      </c>
      <c r="O17" s="68"/>
      <c r="P17" s="68"/>
      <c r="R17" s="1">
        <v>1</v>
      </c>
      <c r="S17" s="1" t="s">
        <v>25</v>
      </c>
    </row>
    <row r="18" spans="1:19" ht="10.95" customHeight="1" x14ac:dyDescent="0.45">
      <c r="A18" s="67">
        <v>1</v>
      </c>
      <c r="B18" s="47"/>
      <c r="C18" s="63" t="e">
        <f>VLOOKUP(B18,形コード番号!A2:B11,2,0)</f>
        <v>#N/A</v>
      </c>
      <c r="D18" s="64"/>
      <c r="E18" s="31" ph="1"/>
      <c r="F18" s="33" ph="1"/>
      <c r="G18" s="31" ph="1"/>
      <c r="H18" s="33" ph="1"/>
      <c r="I18" s="43"/>
      <c r="J18" s="43"/>
      <c r="K18" s="43"/>
      <c r="L18" s="43"/>
      <c r="M18" s="57"/>
      <c r="N18" s="57"/>
      <c r="O18" s="43"/>
      <c r="P18" s="43"/>
      <c r="R18" s="1">
        <v>2</v>
      </c>
      <c r="S18" s="1" t="s">
        <v>33</v>
      </c>
    </row>
    <row r="19" spans="1:19" ht="10.95" customHeight="1" x14ac:dyDescent="0.45">
      <c r="A19" s="68"/>
      <c r="B19" s="48"/>
      <c r="C19" s="65"/>
      <c r="D19" s="66"/>
      <c r="E19" s="34" ph="1"/>
      <c r="F19" s="36" ph="1"/>
      <c r="G19" s="34" ph="1"/>
      <c r="H19" s="36" ph="1"/>
      <c r="I19" s="44"/>
      <c r="J19" s="44"/>
      <c r="K19" s="44"/>
      <c r="L19" s="44"/>
      <c r="M19" s="58"/>
      <c r="N19" s="58"/>
      <c r="O19" s="44"/>
      <c r="P19" s="44"/>
      <c r="R19" s="1">
        <v>3</v>
      </c>
      <c r="S19" s="1" t="s">
        <v>34</v>
      </c>
    </row>
    <row r="20" spans="1:19" ht="10.95" customHeight="1" x14ac:dyDescent="0.45">
      <c r="A20" s="61">
        <v>2</v>
      </c>
      <c r="B20" s="47"/>
      <c r="C20" s="63" t="e">
        <f>VLOOKUP(B20,形コード番号!A2:B11,2,FALSE)</f>
        <v>#N/A</v>
      </c>
      <c r="D20" s="64"/>
      <c r="E20" s="53" ph="1"/>
      <c r="F20" s="54" ph="1"/>
      <c r="G20" s="53" ph="1"/>
      <c r="H20" s="54" ph="1"/>
      <c r="I20" s="43"/>
      <c r="J20" s="47"/>
      <c r="K20" s="43"/>
      <c r="L20" s="43"/>
      <c r="M20" s="57"/>
      <c r="N20" s="57"/>
      <c r="O20" s="43"/>
      <c r="P20" s="43"/>
      <c r="R20" s="1">
        <v>4</v>
      </c>
      <c r="S20" s="1" t="s">
        <v>35</v>
      </c>
    </row>
    <row r="21" spans="1:19" ht="10.95" customHeight="1" x14ac:dyDescent="0.45">
      <c r="A21" s="62"/>
      <c r="B21" s="48"/>
      <c r="C21" s="65"/>
      <c r="D21" s="66"/>
      <c r="E21" s="55" ph="1"/>
      <c r="F21" s="56" ph="1"/>
      <c r="G21" s="55" ph="1"/>
      <c r="H21" s="56" ph="1"/>
      <c r="I21" s="44"/>
      <c r="J21" s="48"/>
      <c r="K21" s="44"/>
      <c r="L21" s="44"/>
      <c r="M21" s="58"/>
      <c r="N21" s="58"/>
      <c r="O21" s="44"/>
      <c r="P21" s="44"/>
      <c r="R21" s="1">
        <v>5</v>
      </c>
      <c r="S21" s="1" t="s">
        <v>36</v>
      </c>
    </row>
    <row r="22" spans="1:19" ht="10.95" customHeight="1" x14ac:dyDescent="0.45">
      <c r="A22" s="61">
        <v>3</v>
      </c>
      <c r="B22" s="47"/>
      <c r="C22" s="63" t="e">
        <f>VLOOKUP(B22,形コード番号!A2:B11,2,FALSE)</f>
        <v>#N/A</v>
      </c>
      <c r="D22" s="64"/>
      <c r="E22" s="53" ph="1"/>
      <c r="F22" s="54" ph="1"/>
      <c r="G22" s="53" ph="1"/>
      <c r="H22" s="54" ph="1"/>
      <c r="I22" s="43"/>
      <c r="J22" s="47"/>
      <c r="K22" s="43"/>
      <c r="L22" s="43"/>
      <c r="M22" s="57"/>
      <c r="N22" s="57"/>
      <c r="O22" s="43"/>
      <c r="P22" s="43"/>
      <c r="R22" s="1">
        <v>6</v>
      </c>
      <c r="S22" s="1" t="s">
        <v>37</v>
      </c>
    </row>
    <row r="23" spans="1:19" ht="10.95" customHeight="1" x14ac:dyDescent="0.45">
      <c r="A23" s="62"/>
      <c r="B23" s="48"/>
      <c r="C23" s="65"/>
      <c r="D23" s="66"/>
      <c r="E23" s="55" ph="1"/>
      <c r="F23" s="56" ph="1"/>
      <c r="G23" s="55" ph="1"/>
      <c r="H23" s="56" ph="1"/>
      <c r="I23" s="44"/>
      <c r="J23" s="48"/>
      <c r="K23" s="44"/>
      <c r="L23" s="44"/>
      <c r="M23" s="58"/>
      <c r="N23" s="58"/>
      <c r="O23" s="44"/>
      <c r="P23" s="44"/>
      <c r="R23" s="1">
        <v>7</v>
      </c>
      <c r="S23" s="1" t="s">
        <v>38</v>
      </c>
    </row>
    <row r="24" spans="1:19" ht="10.95" customHeight="1" x14ac:dyDescent="0.45">
      <c r="A24" s="61">
        <v>4</v>
      </c>
      <c r="B24" s="47"/>
      <c r="C24" s="63" t="e">
        <f>VLOOKUP(B24,形コード番号!A2:B11,2,0)</f>
        <v>#N/A</v>
      </c>
      <c r="D24" s="64"/>
      <c r="E24" s="53" ph="1"/>
      <c r="F24" s="54" ph="1"/>
      <c r="G24" s="53" ph="1"/>
      <c r="H24" s="54" ph="1"/>
      <c r="I24" s="43"/>
      <c r="J24" s="47"/>
      <c r="K24" s="43"/>
      <c r="L24" s="43"/>
      <c r="M24" s="57"/>
      <c r="N24" s="57"/>
      <c r="O24" s="43"/>
      <c r="P24" s="43"/>
      <c r="R24" s="1">
        <v>8</v>
      </c>
      <c r="S24" s="1" t="s">
        <v>39</v>
      </c>
    </row>
    <row r="25" spans="1:19" ht="10.95" customHeight="1" x14ac:dyDescent="0.45">
      <c r="A25" s="62"/>
      <c r="B25" s="48"/>
      <c r="C25" s="65"/>
      <c r="D25" s="66"/>
      <c r="E25" s="55" ph="1"/>
      <c r="F25" s="56" ph="1"/>
      <c r="G25" s="55" ph="1"/>
      <c r="H25" s="56" ph="1"/>
      <c r="I25" s="44"/>
      <c r="J25" s="48"/>
      <c r="K25" s="44"/>
      <c r="L25" s="44"/>
      <c r="M25" s="58"/>
      <c r="N25" s="58"/>
      <c r="O25" s="44"/>
      <c r="P25" s="44"/>
      <c r="R25" s="1">
        <v>9</v>
      </c>
      <c r="S25" s="1" t="s">
        <v>40</v>
      </c>
    </row>
    <row r="26" spans="1:19" ht="10.95" customHeight="1" x14ac:dyDescent="0.45">
      <c r="A26" s="61">
        <v>5</v>
      </c>
      <c r="B26" s="47"/>
      <c r="C26" s="63" t="e">
        <f>VLOOKUP(B26,形コード番号!A2:B11,2,0)</f>
        <v>#N/A</v>
      </c>
      <c r="D26" s="64"/>
      <c r="E26" s="53" ph="1"/>
      <c r="F26" s="54" ph="1"/>
      <c r="G26" s="53" ph="1"/>
      <c r="H26" s="54" ph="1"/>
      <c r="I26" s="43"/>
      <c r="J26" s="47"/>
      <c r="K26" s="43"/>
      <c r="L26" s="43"/>
      <c r="M26" s="57"/>
      <c r="N26" s="57"/>
      <c r="O26" s="43"/>
      <c r="P26" s="43"/>
      <c r="R26" s="1">
        <v>10</v>
      </c>
      <c r="S26" s="1" t="s">
        <v>41</v>
      </c>
    </row>
    <row r="27" spans="1:19" ht="10.95" customHeight="1" x14ac:dyDescent="0.45">
      <c r="A27" s="62"/>
      <c r="B27" s="48"/>
      <c r="C27" s="65"/>
      <c r="D27" s="66"/>
      <c r="E27" s="55" ph="1"/>
      <c r="F27" s="56" ph="1"/>
      <c r="G27" s="55" ph="1"/>
      <c r="H27" s="56" ph="1"/>
      <c r="I27" s="44"/>
      <c r="J27" s="48"/>
      <c r="K27" s="44"/>
      <c r="L27" s="44"/>
      <c r="M27" s="58"/>
      <c r="N27" s="58"/>
      <c r="O27" s="44"/>
      <c r="P27" s="44"/>
    </row>
    <row r="28" spans="1:19" ht="10.95" customHeight="1" x14ac:dyDescent="0.45">
      <c r="A28" s="61">
        <v>6</v>
      </c>
      <c r="B28" s="47"/>
      <c r="C28" s="63" t="e">
        <f>VLOOKUP(B28,形コード番号!A2:B11,2,0)</f>
        <v>#N/A</v>
      </c>
      <c r="D28" s="64"/>
      <c r="E28" s="53" ph="1"/>
      <c r="F28" s="54" ph="1"/>
      <c r="G28" s="53" ph="1"/>
      <c r="H28" s="54" ph="1"/>
      <c r="I28" s="43"/>
      <c r="J28" s="47"/>
      <c r="K28" s="43"/>
      <c r="L28" s="43"/>
      <c r="M28" s="57"/>
      <c r="N28" s="57"/>
      <c r="O28" s="43"/>
      <c r="P28" s="43"/>
    </row>
    <row r="29" spans="1:19" ht="10.95" customHeight="1" x14ac:dyDescent="0.45">
      <c r="A29" s="62"/>
      <c r="B29" s="48"/>
      <c r="C29" s="65"/>
      <c r="D29" s="66"/>
      <c r="E29" s="55" ph="1"/>
      <c r="F29" s="56" ph="1"/>
      <c r="G29" s="55" ph="1"/>
      <c r="H29" s="56" ph="1"/>
      <c r="I29" s="44"/>
      <c r="J29" s="48"/>
      <c r="K29" s="44"/>
      <c r="L29" s="44"/>
      <c r="M29" s="58"/>
      <c r="N29" s="58"/>
      <c r="O29" s="44"/>
      <c r="P29" s="44"/>
    </row>
    <row r="30" spans="1:19" ht="10.95" customHeight="1" x14ac:dyDescent="0.45">
      <c r="A30" s="61">
        <v>7</v>
      </c>
      <c r="B30" s="47"/>
      <c r="C30" s="63" t="e">
        <f>VLOOKUP(B30,形コード番号!A2:B11,2,0)</f>
        <v>#N/A</v>
      </c>
      <c r="D30" s="64"/>
      <c r="E30" s="53" ph="1"/>
      <c r="F30" s="54" ph="1"/>
      <c r="G30" s="53" ph="1"/>
      <c r="H30" s="54" ph="1"/>
      <c r="I30" s="43"/>
      <c r="J30" s="47"/>
      <c r="K30" s="43"/>
      <c r="L30" s="43"/>
      <c r="M30" s="57"/>
      <c r="N30" s="57"/>
      <c r="O30" s="43"/>
      <c r="P30" s="43"/>
    </row>
    <row r="31" spans="1:19" ht="10.95" customHeight="1" x14ac:dyDescent="0.45">
      <c r="A31" s="62"/>
      <c r="B31" s="48"/>
      <c r="C31" s="65"/>
      <c r="D31" s="66"/>
      <c r="E31" s="55" ph="1"/>
      <c r="F31" s="56" ph="1"/>
      <c r="G31" s="55" ph="1"/>
      <c r="H31" s="56" ph="1"/>
      <c r="I31" s="44"/>
      <c r="J31" s="48"/>
      <c r="K31" s="44"/>
      <c r="L31" s="44"/>
      <c r="M31" s="58"/>
      <c r="N31" s="58"/>
      <c r="O31" s="44"/>
      <c r="P31" s="44"/>
    </row>
    <row r="32" spans="1:19" ht="10.95" customHeight="1" x14ac:dyDescent="0.45">
      <c r="A32" s="61">
        <v>8</v>
      </c>
      <c r="B32" s="47"/>
      <c r="C32" s="63" t="e">
        <f>VLOOKUP(B32,形コード番号!A2:B11,2,0)</f>
        <v>#N/A</v>
      </c>
      <c r="D32" s="64"/>
      <c r="E32" s="53" ph="1"/>
      <c r="F32" s="54" ph="1"/>
      <c r="G32" s="53" ph="1"/>
      <c r="H32" s="54" ph="1"/>
      <c r="I32" s="43"/>
      <c r="J32" s="47"/>
      <c r="K32" s="43"/>
      <c r="L32" s="43"/>
      <c r="M32" s="57"/>
      <c r="N32" s="57"/>
      <c r="O32" s="43"/>
      <c r="P32" s="43"/>
    </row>
    <row r="33" spans="1:16" ht="10.95" customHeight="1" x14ac:dyDescent="0.45">
      <c r="A33" s="62"/>
      <c r="B33" s="48"/>
      <c r="C33" s="65"/>
      <c r="D33" s="66"/>
      <c r="E33" s="55" ph="1"/>
      <c r="F33" s="56" ph="1"/>
      <c r="G33" s="55" ph="1"/>
      <c r="H33" s="56" ph="1"/>
      <c r="I33" s="44"/>
      <c r="J33" s="48"/>
      <c r="K33" s="44"/>
      <c r="L33" s="44"/>
      <c r="M33" s="58"/>
      <c r="N33" s="58"/>
      <c r="O33" s="44"/>
      <c r="P33" s="44"/>
    </row>
    <row r="34" spans="1:16" ht="10.95" customHeight="1" x14ac:dyDescent="0.45">
      <c r="A34" s="61">
        <v>9</v>
      </c>
      <c r="B34" s="47"/>
      <c r="C34" s="63" t="e">
        <f>VLOOKUP(B34,形コード番号!A2:B11,2,0)</f>
        <v>#N/A</v>
      </c>
      <c r="D34" s="64"/>
      <c r="E34" s="53" ph="1"/>
      <c r="F34" s="54" ph="1"/>
      <c r="G34" s="53"/>
      <c r="H34" s="54"/>
      <c r="I34" s="43"/>
      <c r="J34" s="47"/>
      <c r="K34" s="43"/>
      <c r="L34" s="43"/>
      <c r="M34" s="57"/>
      <c r="N34" s="57"/>
      <c r="O34" s="43"/>
      <c r="P34" s="43"/>
    </row>
    <row r="35" spans="1:16" ht="10.95" customHeight="1" x14ac:dyDescent="0.45">
      <c r="A35" s="62"/>
      <c r="B35" s="48"/>
      <c r="C35" s="65"/>
      <c r="D35" s="66"/>
      <c r="E35" s="55" ph="1"/>
      <c r="F35" s="56" ph="1"/>
      <c r="G35" s="55"/>
      <c r="H35" s="56"/>
      <c r="I35" s="44"/>
      <c r="J35" s="48"/>
      <c r="K35" s="44"/>
      <c r="L35" s="44"/>
      <c r="M35" s="58"/>
      <c r="N35" s="58"/>
      <c r="O35" s="44"/>
      <c r="P35" s="44"/>
    </row>
    <row r="36" spans="1:16" ht="10.95" customHeight="1" x14ac:dyDescent="0.45">
      <c r="A36" s="61">
        <v>10</v>
      </c>
      <c r="B36" s="47"/>
      <c r="C36" s="63" t="e">
        <f>VLOOKUP(B36,形コード番号!A2:B11,2,0)</f>
        <v>#N/A</v>
      </c>
      <c r="D36" s="64"/>
      <c r="E36" s="53" ph="1"/>
      <c r="F36" s="54" ph="1"/>
      <c r="G36" s="53" ph="1"/>
      <c r="H36" s="54" ph="1"/>
      <c r="I36" s="43"/>
      <c r="J36" s="47"/>
      <c r="K36" s="43"/>
      <c r="L36" s="43"/>
      <c r="M36" s="57"/>
      <c r="N36" s="57"/>
      <c r="O36" s="43"/>
      <c r="P36" s="43"/>
    </row>
    <row r="37" spans="1:16" ht="10.95" customHeight="1" x14ac:dyDescent="0.45">
      <c r="A37" s="62"/>
      <c r="B37" s="48"/>
      <c r="C37" s="65"/>
      <c r="D37" s="66"/>
      <c r="E37" s="55" ph="1"/>
      <c r="F37" s="56" ph="1"/>
      <c r="G37" s="55" ph="1"/>
      <c r="H37" s="56" ph="1"/>
      <c r="I37" s="44"/>
      <c r="J37" s="48"/>
      <c r="K37" s="44"/>
      <c r="L37" s="44"/>
      <c r="M37" s="58"/>
      <c r="N37" s="58"/>
      <c r="O37" s="44"/>
      <c r="P37" s="44"/>
    </row>
    <row r="38" spans="1:16" ht="10.95" customHeight="1" x14ac:dyDescent="0.45">
      <c r="A38" s="61">
        <v>11</v>
      </c>
      <c r="B38" s="47"/>
      <c r="C38" s="63" t="e">
        <f>VLOOKUP(B38,形コード番号!A2:B11,2,0)</f>
        <v>#N/A</v>
      </c>
      <c r="D38" s="64"/>
      <c r="E38" s="53" ph="1"/>
      <c r="F38" s="54" ph="1"/>
      <c r="G38" s="53" ph="1"/>
      <c r="H38" s="54" ph="1"/>
      <c r="I38" s="43"/>
      <c r="J38" s="47"/>
      <c r="K38" s="43"/>
      <c r="L38" s="43"/>
      <c r="M38" s="57"/>
      <c r="N38" s="57"/>
      <c r="O38" s="43"/>
      <c r="P38" s="43"/>
    </row>
    <row r="39" spans="1:16" ht="10.95" customHeight="1" x14ac:dyDescent="0.45">
      <c r="A39" s="62"/>
      <c r="B39" s="48"/>
      <c r="C39" s="65"/>
      <c r="D39" s="66"/>
      <c r="E39" s="55" ph="1"/>
      <c r="F39" s="56" ph="1"/>
      <c r="G39" s="55" ph="1"/>
      <c r="H39" s="56" ph="1"/>
      <c r="I39" s="44"/>
      <c r="J39" s="48"/>
      <c r="K39" s="44"/>
      <c r="L39" s="44"/>
      <c r="M39" s="58"/>
      <c r="N39" s="58"/>
      <c r="O39" s="44"/>
      <c r="P39" s="44"/>
    </row>
    <row r="40" spans="1:16" ht="10.95" customHeight="1" x14ac:dyDescent="0.45">
      <c r="A40" s="61">
        <v>12</v>
      </c>
      <c r="B40" s="47"/>
      <c r="C40" s="63" t="e">
        <f>VLOOKUP(B40,形コード番号!A2:B11,2,0)</f>
        <v>#N/A</v>
      </c>
      <c r="D40" s="64"/>
      <c r="E40" s="53" ph="1"/>
      <c r="F40" s="54" ph="1"/>
      <c r="G40" s="53" ph="1"/>
      <c r="H40" s="54" ph="1"/>
      <c r="I40" s="43"/>
      <c r="J40" s="47"/>
      <c r="K40" s="43"/>
      <c r="L40" s="43"/>
      <c r="M40" s="57"/>
      <c r="N40" s="57"/>
      <c r="O40" s="43"/>
      <c r="P40" s="43"/>
    </row>
    <row r="41" spans="1:16" ht="10.95" customHeight="1" x14ac:dyDescent="0.45">
      <c r="A41" s="62"/>
      <c r="B41" s="48"/>
      <c r="C41" s="65"/>
      <c r="D41" s="66"/>
      <c r="E41" s="55" ph="1"/>
      <c r="F41" s="56" ph="1"/>
      <c r="G41" s="55" ph="1"/>
      <c r="H41" s="56" ph="1"/>
      <c r="I41" s="44"/>
      <c r="J41" s="48"/>
      <c r="K41" s="44"/>
      <c r="L41" s="44"/>
      <c r="M41" s="58"/>
      <c r="N41" s="58"/>
      <c r="O41" s="44"/>
      <c r="P41" s="44"/>
    </row>
    <row r="42" spans="1:16" ht="10.95" customHeight="1" x14ac:dyDescent="0.45">
      <c r="A42" s="61">
        <v>13</v>
      </c>
      <c r="B42" s="47"/>
      <c r="C42" s="63" t="e">
        <f>VLOOKUP(B42,形コード番号!A2:B11,2,0)</f>
        <v>#N/A</v>
      </c>
      <c r="D42" s="64"/>
      <c r="E42" s="53" ph="1"/>
      <c r="F42" s="54" ph="1"/>
      <c r="G42" s="53" ph="1"/>
      <c r="H42" s="54" ph="1"/>
      <c r="I42" s="43"/>
      <c r="J42" s="47"/>
      <c r="K42" s="43"/>
      <c r="L42" s="43"/>
      <c r="M42" s="57"/>
      <c r="N42" s="57"/>
      <c r="O42" s="43"/>
      <c r="P42" s="43"/>
    </row>
    <row r="43" spans="1:16" ht="10.95" customHeight="1" x14ac:dyDescent="0.45">
      <c r="A43" s="62"/>
      <c r="B43" s="48"/>
      <c r="C43" s="65"/>
      <c r="D43" s="66"/>
      <c r="E43" s="55" ph="1"/>
      <c r="F43" s="56" ph="1"/>
      <c r="G43" s="55" ph="1"/>
      <c r="H43" s="56" ph="1"/>
      <c r="I43" s="44"/>
      <c r="J43" s="48"/>
      <c r="K43" s="44"/>
      <c r="L43" s="44"/>
      <c r="M43" s="58"/>
      <c r="N43" s="58"/>
      <c r="O43" s="44"/>
      <c r="P43" s="44"/>
    </row>
    <row r="44" spans="1:16" ht="10.95" customHeight="1" x14ac:dyDescent="0.45">
      <c r="A44" s="61">
        <v>14</v>
      </c>
      <c r="B44" s="47"/>
      <c r="C44" s="63" t="e">
        <f>VLOOKUP(B44,形コード番号!A2:B11,2,0)</f>
        <v>#N/A</v>
      </c>
      <c r="D44" s="64"/>
      <c r="E44" s="53" ph="1"/>
      <c r="F44" s="54" ph="1"/>
      <c r="G44" s="53" ph="1"/>
      <c r="H44" s="54" ph="1"/>
      <c r="I44" s="43"/>
      <c r="J44" s="47"/>
      <c r="K44" s="43"/>
      <c r="L44" s="43"/>
      <c r="M44" s="57"/>
      <c r="N44" s="57"/>
      <c r="O44" s="43"/>
      <c r="P44" s="43"/>
    </row>
    <row r="45" spans="1:16" ht="10.95" customHeight="1" x14ac:dyDescent="0.45">
      <c r="A45" s="62"/>
      <c r="B45" s="48"/>
      <c r="C45" s="65"/>
      <c r="D45" s="66"/>
      <c r="E45" s="55" ph="1"/>
      <c r="F45" s="56" ph="1"/>
      <c r="G45" s="55" ph="1"/>
      <c r="H45" s="56" ph="1"/>
      <c r="I45" s="44"/>
      <c r="J45" s="48"/>
      <c r="K45" s="44"/>
      <c r="L45" s="44"/>
      <c r="M45" s="58"/>
      <c r="N45" s="58"/>
      <c r="O45" s="44"/>
      <c r="P45" s="44"/>
    </row>
    <row r="46" spans="1:16" ht="10.95" customHeight="1" x14ac:dyDescent="0.45">
      <c r="A46" s="61">
        <v>15</v>
      </c>
      <c r="B46" s="47"/>
      <c r="C46" s="63" t="e">
        <f>VLOOKUP(B46,形コード番号!A2:B11,2,0)</f>
        <v>#N/A</v>
      </c>
      <c r="D46" s="64"/>
      <c r="E46" s="53" ph="1"/>
      <c r="F46" s="54" ph="1"/>
      <c r="G46" s="53" ph="1"/>
      <c r="H46" s="54" ph="1"/>
      <c r="I46" s="43"/>
      <c r="J46" s="47"/>
      <c r="K46" s="43"/>
      <c r="L46" s="43"/>
      <c r="M46" s="57"/>
      <c r="N46" s="57"/>
      <c r="O46" s="43"/>
      <c r="P46" s="43"/>
    </row>
    <row r="47" spans="1:16" ht="10.95" customHeight="1" x14ac:dyDescent="0.45">
      <c r="A47" s="62"/>
      <c r="B47" s="48"/>
      <c r="C47" s="65"/>
      <c r="D47" s="66"/>
      <c r="E47" s="55" ph="1"/>
      <c r="F47" s="56" ph="1"/>
      <c r="G47" s="55" ph="1"/>
      <c r="H47" s="56" ph="1"/>
      <c r="I47" s="44"/>
      <c r="J47" s="48"/>
      <c r="K47" s="44"/>
      <c r="L47" s="44"/>
      <c r="M47" s="58"/>
      <c r="N47" s="58"/>
      <c r="O47" s="44"/>
      <c r="P47" s="44"/>
    </row>
    <row r="48" spans="1:16" ht="10.95" customHeight="1" x14ac:dyDescent="0.45">
      <c r="A48" s="61">
        <v>16</v>
      </c>
      <c r="B48" s="47"/>
      <c r="C48" s="63" t="e">
        <f>VLOOKUP(B48,形コード番号!A2:B11,2,0)</f>
        <v>#N/A</v>
      </c>
      <c r="D48" s="64"/>
      <c r="E48" s="53" ph="1"/>
      <c r="F48" s="54" ph="1"/>
      <c r="G48" s="53" ph="1"/>
      <c r="H48" s="54" ph="1"/>
      <c r="I48" s="43"/>
      <c r="J48" s="47"/>
      <c r="K48" s="43"/>
      <c r="L48" s="43"/>
      <c r="M48" s="57"/>
      <c r="N48" s="57"/>
      <c r="O48" s="43"/>
      <c r="P48" s="43"/>
    </row>
    <row r="49" spans="1:16" ht="10.95" customHeight="1" x14ac:dyDescent="0.45">
      <c r="A49" s="62"/>
      <c r="B49" s="48"/>
      <c r="C49" s="65"/>
      <c r="D49" s="66"/>
      <c r="E49" s="55" ph="1"/>
      <c r="F49" s="56" ph="1"/>
      <c r="G49" s="55" ph="1"/>
      <c r="H49" s="56" ph="1"/>
      <c r="I49" s="44"/>
      <c r="J49" s="48"/>
      <c r="K49" s="44"/>
      <c r="L49" s="44"/>
      <c r="M49" s="58"/>
      <c r="N49" s="58"/>
      <c r="O49" s="44"/>
      <c r="P49" s="44"/>
    </row>
    <row r="50" spans="1:16" ht="10.95" customHeight="1" x14ac:dyDescent="0.45">
      <c r="A50" s="61">
        <v>17</v>
      </c>
      <c r="B50" s="47"/>
      <c r="C50" s="63" t="e">
        <f>VLOOKUP(B50,形コード番号!A2:B11,2,0)</f>
        <v>#N/A</v>
      </c>
      <c r="D50" s="64"/>
      <c r="E50" s="53" ph="1"/>
      <c r="F50" s="54" ph="1"/>
      <c r="G50" s="53" ph="1"/>
      <c r="H50" s="54" ph="1"/>
      <c r="I50" s="43"/>
      <c r="J50" s="47"/>
      <c r="K50" s="43"/>
      <c r="L50" s="43"/>
      <c r="M50" s="57"/>
      <c r="N50" s="57"/>
      <c r="O50" s="43"/>
      <c r="P50" s="43"/>
    </row>
    <row r="51" spans="1:16" ht="10.95" customHeight="1" x14ac:dyDescent="0.45">
      <c r="A51" s="62"/>
      <c r="B51" s="48"/>
      <c r="C51" s="65"/>
      <c r="D51" s="66"/>
      <c r="E51" s="55" ph="1"/>
      <c r="F51" s="56" ph="1"/>
      <c r="G51" s="55" ph="1"/>
      <c r="H51" s="56" ph="1"/>
      <c r="I51" s="44"/>
      <c r="J51" s="48"/>
      <c r="K51" s="44"/>
      <c r="L51" s="44"/>
      <c r="M51" s="58"/>
      <c r="N51" s="58"/>
      <c r="O51" s="44"/>
      <c r="P51" s="44"/>
    </row>
    <row r="52" spans="1:16" ht="10.95" customHeight="1" x14ac:dyDescent="0.45">
      <c r="A52" s="61">
        <v>18</v>
      </c>
      <c r="B52" s="47"/>
      <c r="C52" s="63" t="e">
        <f>VLOOKUP(B52,形コード番号!A2:B11,2,0)</f>
        <v>#N/A</v>
      </c>
      <c r="D52" s="64"/>
      <c r="E52" s="53" ph="1"/>
      <c r="F52" s="54" ph="1"/>
      <c r="G52" s="53" ph="1"/>
      <c r="H52" s="54" ph="1"/>
      <c r="I52" s="43"/>
      <c r="J52" s="47"/>
      <c r="K52" s="43"/>
      <c r="L52" s="43"/>
      <c r="M52" s="57"/>
      <c r="N52" s="57"/>
      <c r="O52" s="43"/>
      <c r="P52" s="43"/>
    </row>
    <row r="53" spans="1:16" ht="10.95" customHeight="1" x14ac:dyDescent="0.45">
      <c r="A53" s="62"/>
      <c r="B53" s="48"/>
      <c r="C53" s="65"/>
      <c r="D53" s="66"/>
      <c r="E53" s="55" ph="1"/>
      <c r="F53" s="56" ph="1"/>
      <c r="G53" s="55" ph="1"/>
      <c r="H53" s="56" ph="1"/>
      <c r="I53" s="44"/>
      <c r="J53" s="48"/>
      <c r="K53" s="44"/>
      <c r="L53" s="44"/>
      <c r="M53" s="58"/>
      <c r="N53" s="58"/>
      <c r="O53" s="44"/>
      <c r="P53" s="44"/>
    </row>
    <row r="54" spans="1:16" ht="10.95" customHeight="1" x14ac:dyDescent="0.45">
      <c r="A54" s="61">
        <v>19</v>
      </c>
      <c r="B54" s="47"/>
      <c r="C54" s="63" t="e">
        <f>VLOOKUP(B54,形コード番号!A2:B11,2,0)</f>
        <v>#N/A</v>
      </c>
      <c r="D54" s="64"/>
      <c r="E54" s="53" ph="1"/>
      <c r="F54" s="54" ph="1"/>
      <c r="G54" s="53" ph="1"/>
      <c r="H54" s="54" ph="1"/>
      <c r="I54" s="43"/>
      <c r="J54" s="47"/>
      <c r="K54" s="43"/>
      <c r="L54" s="43"/>
      <c r="M54" s="57"/>
      <c r="N54" s="57"/>
      <c r="O54" s="43"/>
      <c r="P54" s="43"/>
    </row>
    <row r="55" spans="1:16" ht="10.95" customHeight="1" x14ac:dyDescent="0.45">
      <c r="A55" s="62"/>
      <c r="B55" s="48"/>
      <c r="C55" s="65"/>
      <c r="D55" s="66"/>
      <c r="E55" s="55" ph="1"/>
      <c r="F55" s="56" ph="1"/>
      <c r="G55" s="55" ph="1"/>
      <c r="H55" s="56" ph="1"/>
      <c r="I55" s="44"/>
      <c r="J55" s="48"/>
      <c r="K55" s="44"/>
      <c r="L55" s="44"/>
      <c r="M55" s="58"/>
      <c r="N55" s="58"/>
      <c r="O55" s="44"/>
      <c r="P55" s="44"/>
    </row>
    <row r="56" spans="1:16" ht="10.95" customHeight="1" x14ac:dyDescent="0.45">
      <c r="A56" s="61">
        <v>20</v>
      </c>
      <c r="B56" s="47"/>
      <c r="C56" s="63" t="e">
        <f>VLOOKUP(B56,形コード番号!A2:B11,2,0)</f>
        <v>#N/A</v>
      </c>
      <c r="D56" s="64"/>
      <c r="E56" s="53" ph="1"/>
      <c r="F56" s="54" ph="1"/>
      <c r="G56" s="53" ph="1"/>
      <c r="H56" s="54" ph="1"/>
      <c r="I56" s="43"/>
      <c r="J56" s="47"/>
      <c r="K56" s="43"/>
      <c r="L56" s="43"/>
      <c r="M56" s="57"/>
      <c r="N56" s="57"/>
      <c r="O56" s="43"/>
      <c r="P56" s="43"/>
    </row>
    <row r="57" spans="1:16" ht="10.95" customHeight="1" x14ac:dyDescent="0.45">
      <c r="A57" s="62"/>
      <c r="B57" s="48"/>
      <c r="C57" s="65"/>
      <c r="D57" s="66"/>
      <c r="E57" s="55" ph="1"/>
      <c r="F57" s="56" ph="1"/>
      <c r="G57" s="55" ph="1"/>
      <c r="H57" s="56" ph="1"/>
      <c r="I57" s="44"/>
      <c r="J57" s="48"/>
      <c r="K57" s="44"/>
      <c r="L57" s="44"/>
      <c r="M57" s="58"/>
      <c r="N57" s="58"/>
      <c r="O57" s="44"/>
      <c r="P57" s="44"/>
    </row>
    <row r="58" spans="1:16" ht="11.7" customHeight="1" x14ac:dyDescent="0.45">
      <c r="O58" s="60" t="s">
        <v>21</v>
      </c>
      <c r="P58" s="60">
        <f>SUM(P18:P57)</f>
        <v>0</v>
      </c>
    </row>
    <row r="59" spans="1:16" ht="11.7" customHeight="1" x14ac:dyDescent="0.45">
      <c r="O59" s="60"/>
      <c r="P59" s="60"/>
    </row>
    <row r="60" spans="1:16" ht="11.7" customHeight="1" x14ac:dyDescent="0.45"/>
    <row r="61" spans="1:16" ht="11.7" customHeight="1" x14ac:dyDescent="0.45"/>
    <row r="62" spans="1:16" ht="27" x14ac:dyDescent="0.45">
      <c r="E62" ph="1"/>
      <c r="F62" ph="1"/>
    </row>
    <row r="63" spans="1:16" ht="27" x14ac:dyDescent="0.45">
      <c r="E63" ph="1"/>
      <c r="F63" ph="1"/>
    </row>
    <row r="64" spans="1:16" ht="27" x14ac:dyDescent="0.45">
      <c r="E64" ph="1"/>
      <c r="F64" ph="1"/>
    </row>
    <row r="65" spans="5:6" ht="27" x14ac:dyDescent="0.45">
      <c r="E65" ph="1"/>
      <c r="F65" ph="1"/>
    </row>
    <row r="66" spans="5:6" ht="27" x14ac:dyDescent="0.45">
      <c r="E66" ph="1"/>
      <c r="F66" ph="1"/>
    </row>
    <row r="67" spans="5:6" ht="27" x14ac:dyDescent="0.45">
      <c r="E67" ph="1"/>
      <c r="F67" ph="1"/>
    </row>
    <row r="68" spans="5:6" ht="27" x14ac:dyDescent="0.45">
      <c r="E68" ph="1"/>
      <c r="F68" ph="1"/>
    </row>
    <row r="69" spans="5:6" ht="27" x14ac:dyDescent="0.45">
      <c r="E69" ph="1"/>
      <c r="F69" ph="1"/>
    </row>
    <row r="70" spans="5:6" ht="27" x14ac:dyDescent="0.45">
      <c r="E70" ph="1"/>
      <c r="F70" ph="1"/>
    </row>
    <row r="71" spans="5:6" ht="27" x14ac:dyDescent="0.45">
      <c r="E71" ph="1"/>
      <c r="F71" ph="1"/>
    </row>
    <row r="72" spans="5:6" ht="27" x14ac:dyDescent="0.45">
      <c r="E72" ph="1"/>
      <c r="F72" ph="1"/>
    </row>
    <row r="73" spans="5:6" ht="27" x14ac:dyDescent="0.45">
      <c r="E73" ph="1"/>
      <c r="F73" ph="1"/>
    </row>
    <row r="74" spans="5:6" ht="27" x14ac:dyDescent="0.45">
      <c r="E74" ph="1"/>
      <c r="F74" ph="1"/>
    </row>
    <row r="75" spans="5:6" ht="27" x14ac:dyDescent="0.45">
      <c r="E75" ph="1"/>
      <c r="F75" ph="1"/>
    </row>
    <row r="76" spans="5:6" ht="27" x14ac:dyDescent="0.45">
      <c r="E76" ph="1"/>
      <c r="F76" ph="1"/>
    </row>
    <row r="77" spans="5:6" ht="27" x14ac:dyDescent="0.45">
      <c r="E77" ph="1"/>
      <c r="F77" ph="1"/>
    </row>
    <row r="78" spans="5:6" ht="27" x14ac:dyDescent="0.45">
      <c r="E78" ph="1"/>
      <c r="F78" ph="1"/>
    </row>
    <row r="79" spans="5:6" ht="27" x14ac:dyDescent="0.45">
      <c r="E79" ph="1"/>
      <c r="F79" ph="1"/>
    </row>
    <row r="80" spans="5:6" ht="27" x14ac:dyDescent="0.45">
      <c r="E80" ph="1"/>
      <c r="F80" ph="1"/>
    </row>
    <row r="81" spans="5:6" ht="27" x14ac:dyDescent="0.45">
      <c r="E81" ph="1"/>
      <c r="F81" ph="1"/>
    </row>
    <row r="82" spans="5:6" ht="27" x14ac:dyDescent="0.45">
      <c r="E82" ph="1"/>
      <c r="F82" ph="1"/>
    </row>
    <row r="83" spans="5:6" ht="27" x14ac:dyDescent="0.45">
      <c r="E83" ph="1"/>
      <c r="F83" ph="1"/>
    </row>
    <row r="86" spans="5:6" ht="27" x14ac:dyDescent="0.45">
      <c r="E86" ph="1"/>
      <c r="F86" ph="1"/>
    </row>
    <row r="87" spans="5:6" ht="27" x14ac:dyDescent="0.45">
      <c r="E87" ph="1"/>
      <c r="F87" ph="1"/>
    </row>
    <row r="88" spans="5:6" ht="27" x14ac:dyDescent="0.45">
      <c r="E88" ph="1"/>
      <c r="F88" ph="1"/>
    </row>
    <row r="89" spans="5:6" ht="27" x14ac:dyDescent="0.45">
      <c r="E89" ph="1"/>
      <c r="F89" ph="1"/>
    </row>
    <row r="92" spans="5:6" ht="27" x14ac:dyDescent="0.45">
      <c r="E92" ph="1"/>
      <c r="F92" ph="1"/>
    </row>
    <row r="93" spans="5:6" ht="27" x14ac:dyDescent="0.45">
      <c r="E93" ph="1"/>
      <c r="F93" ph="1"/>
    </row>
    <row r="94" spans="5:6" ht="27" x14ac:dyDescent="0.45">
      <c r="E94" ph="1"/>
      <c r="F94" ph="1"/>
    </row>
    <row r="95" spans="5:6" ht="27" x14ac:dyDescent="0.45">
      <c r="E95" ph="1"/>
      <c r="F95" ph="1"/>
    </row>
    <row r="96" spans="5:6" ht="27" x14ac:dyDescent="0.45">
      <c r="E96" ph="1"/>
      <c r="F96" ph="1"/>
    </row>
    <row r="97" spans="5:6" ht="27" x14ac:dyDescent="0.45">
      <c r="E97" ph="1"/>
      <c r="F97" ph="1"/>
    </row>
    <row r="98" spans="5:6" ht="27" x14ac:dyDescent="0.45">
      <c r="E98" ph="1"/>
      <c r="F98" ph="1"/>
    </row>
    <row r="99" spans="5:6" ht="27" x14ac:dyDescent="0.45">
      <c r="E99" ph="1"/>
      <c r="F99" ph="1"/>
    </row>
    <row r="101" spans="5:6" ht="27" x14ac:dyDescent="0.45">
      <c r="E101" ph="1"/>
      <c r="F101" ph="1"/>
    </row>
    <row r="102" spans="5:6" ht="27" x14ac:dyDescent="0.45">
      <c r="E102" ph="1"/>
      <c r="F102" ph="1"/>
    </row>
    <row r="103" spans="5:6" ht="27" x14ac:dyDescent="0.45">
      <c r="E103" ph="1"/>
      <c r="F103" ph="1"/>
    </row>
    <row r="104" spans="5:6" ht="27" x14ac:dyDescent="0.45">
      <c r="E104" ph="1"/>
      <c r="F104" ph="1"/>
    </row>
    <row r="105" spans="5:6" ht="27" x14ac:dyDescent="0.45">
      <c r="E105" ph="1"/>
      <c r="F105" ph="1"/>
    </row>
  </sheetData>
  <autoFilter ref="A16:P59" xr:uid="{00000000-0009-0000-0000-000000000000}">
    <filterColumn colId="2" showButton="0"/>
    <filterColumn colId="4" showButton="0"/>
    <filterColumn colId="5" showButton="0"/>
    <filterColumn colId="6" showButton="0"/>
  </autoFilter>
  <dataConsolidate>
    <dataRefs count="1">
      <dataRef ref="B9:O88" sheet="形部門入力シート"/>
    </dataRefs>
  </dataConsolidate>
  <mergeCells count="285">
    <mergeCell ref="O16:O17"/>
    <mergeCell ref="P16:P17"/>
    <mergeCell ref="L2:O3"/>
    <mergeCell ref="L4:O5"/>
    <mergeCell ref="A16:A17"/>
    <mergeCell ref="B16:B17"/>
    <mergeCell ref="I16:I17"/>
    <mergeCell ref="K16:K17"/>
    <mergeCell ref="L16:L17"/>
    <mergeCell ref="C16:D17"/>
    <mergeCell ref="E17:F17"/>
    <mergeCell ref="G17:H17"/>
    <mergeCell ref="E16:H16"/>
    <mergeCell ref="D2:G2"/>
    <mergeCell ref="D3:E3"/>
    <mergeCell ref="F3:G3"/>
    <mergeCell ref="D4:E5"/>
    <mergeCell ref="F4:G5"/>
    <mergeCell ref="A4:C5"/>
    <mergeCell ref="A2:C3"/>
    <mergeCell ref="H2:K3"/>
    <mergeCell ref="H4:K5"/>
    <mergeCell ref="J16:J17"/>
    <mergeCell ref="K18:K19"/>
    <mergeCell ref="L18:L19"/>
    <mergeCell ref="M18:M19"/>
    <mergeCell ref="N18:N19"/>
    <mergeCell ref="O18:O19"/>
    <mergeCell ref="A20:A21"/>
    <mergeCell ref="B20:B21"/>
    <mergeCell ref="C20:D21"/>
    <mergeCell ref="E20:F21"/>
    <mergeCell ref="G20:H21"/>
    <mergeCell ref="A18:A19"/>
    <mergeCell ref="B18:B19"/>
    <mergeCell ref="C18:D19"/>
    <mergeCell ref="E18:F19"/>
    <mergeCell ref="G18:H19"/>
    <mergeCell ref="I18:I19"/>
    <mergeCell ref="J18:J19"/>
    <mergeCell ref="O20:O21"/>
    <mergeCell ref="I20:I21"/>
    <mergeCell ref="J20:J21"/>
    <mergeCell ref="K20:K21"/>
    <mergeCell ref="L20:L21"/>
    <mergeCell ref="M20:M21"/>
    <mergeCell ref="N20:N21"/>
    <mergeCell ref="M22:M23"/>
    <mergeCell ref="N22:N23"/>
    <mergeCell ref="O22:O23"/>
    <mergeCell ref="A24:A25"/>
    <mergeCell ref="B24:B25"/>
    <mergeCell ref="C24:D25"/>
    <mergeCell ref="E24:F25"/>
    <mergeCell ref="G24:H25"/>
    <mergeCell ref="I24:I25"/>
    <mergeCell ref="J24:J25"/>
    <mergeCell ref="K24:K25"/>
    <mergeCell ref="L24:L25"/>
    <mergeCell ref="M24:M25"/>
    <mergeCell ref="N24:N25"/>
    <mergeCell ref="O24:O25"/>
    <mergeCell ref="A22:A23"/>
    <mergeCell ref="B22:B23"/>
    <mergeCell ref="C22:D23"/>
    <mergeCell ref="E22:F23"/>
    <mergeCell ref="G22:H23"/>
    <mergeCell ref="I22:I23"/>
    <mergeCell ref="J22:J23"/>
    <mergeCell ref="K22:K23"/>
    <mergeCell ref="L22:L23"/>
    <mergeCell ref="A26:A27"/>
    <mergeCell ref="B26:B27"/>
    <mergeCell ref="C26:D27"/>
    <mergeCell ref="E26:F27"/>
    <mergeCell ref="G26:H27"/>
    <mergeCell ref="O26:O27"/>
    <mergeCell ref="A28:A29"/>
    <mergeCell ref="B28:B29"/>
    <mergeCell ref="C28:D29"/>
    <mergeCell ref="E28:F29"/>
    <mergeCell ref="G28:H29"/>
    <mergeCell ref="I28:I29"/>
    <mergeCell ref="J28:J29"/>
    <mergeCell ref="K28:K29"/>
    <mergeCell ref="L28:L29"/>
    <mergeCell ref="I26:I27"/>
    <mergeCell ref="J26:J27"/>
    <mergeCell ref="K26:K27"/>
    <mergeCell ref="L26:L27"/>
    <mergeCell ref="M26:M27"/>
    <mergeCell ref="N26:N27"/>
    <mergeCell ref="M28:M29"/>
    <mergeCell ref="N28:N29"/>
    <mergeCell ref="O28:O29"/>
    <mergeCell ref="M30:M31"/>
    <mergeCell ref="N30:N31"/>
    <mergeCell ref="O30:O31"/>
    <mergeCell ref="A32:A33"/>
    <mergeCell ref="B32:B33"/>
    <mergeCell ref="C32:D33"/>
    <mergeCell ref="E32:F33"/>
    <mergeCell ref="G32:H33"/>
    <mergeCell ref="O32:O33"/>
    <mergeCell ref="I32:I33"/>
    <mergeCell ref="J32:J33"/>
    <mergeCell ref="K32:K33"/>
    <mergeCell ref="L32:L33"/>
    <mergeCell ref="M32:M33"/>
    <mergeCell ref="N32:N33"/>
    <mergeCell ref="A30:A31"/>
    <mergeCell ref="B30:B31"/>
    <mergeCell ref="C30:D31"/>
    <mergeCell ref="E30:F31"/>
    <mergeCell ref="G30:H31"/>
    <mergeCell ref="I30:I31"/>
    <mergeCell ref="J30:J31"/>
    <mergeCell ref="K30:K31"/>
    <mergeCell ref="L30:L31"/>
    <mergeCell ref="M34:M35"/>
    <mergeCell ref="N34:N35"/>
    <mergeCell ref="O34:O35"/>
    <mergeCell ref="A36:A37"/>
    <mergeCell ref="B36:B37"/>
    <mergeCell ref="C36:D37"/>
    <mergeCell ref="E36:F37"/>
    <mergeCell ref="G36:H37"/>
    <mergeCell ref="I36:I37"/>
    <mergeCell ref="J36:J37"/>
    <mergeCell ref="K36:K37"/>
    <mergeCell ref="L36:L37"/>
    <mergeCell ref="M36:M37"/>
    <mergeCell ref="N36:N37"/>
    <mergeCell ref="O36:O37"/>
    <mergeCell ref="A34:A35"/>
    <mergeCell ref="B34:B35"/>
    <mergeCell ref="C34:D35"/>
    <mergeCell ref="E34:F35"/>
    <mergeCell ref="G34:H35"/>
    <mergeCell ref="I34:I35"/>
    <mergeCell ref="J34:J35"/>
    <mergeCell ref="K34:K35"/>
    <mergeCell ref="L34:L35"/>
    <mergeCell ref="A38:A39"/>
    <mergeCell ref="B38:B39"/>
    <mergeCell ref="C38:D39"/>
    <mergeCell ref="E38:F39"/>
    <mergeCell ref="G38:H39"/>
    <mergeCell ref="O38:O39"/>
    <mergeCell ref="A40:A41"/>
    <mergeCell ref="B40:B41"/>
    <mergeCell ref="C40:D41"/>
    <mergeCell ref="E40:F41"/>
    <mergeCell ref="G40:H41"/>
    <mergeCell ref="I40:I41"/>
    <mergeCell ref="J40:J41"/>
    <mergeCell ref="K40:K41"/>
    <mergeCell ref="L40:L41"/>
    <mergeCell ref="I38:I39"/>
    <mergeCell ref="J38:J39"/>
    <mergeCell ref="K38:K39"/>
    <mergeCell ref="L38:L39"/>
    <mergeCell ref="M38:M39"/>
    <mergeCell ref="N38:N39"/>
    <mergeCell ref="M40:M41"/>
    <mergeCell ref="N40:N41"/>
    <mergeCell ref="O40:O41"/>
    <mergeCell ref="M42:M43"/>
    <mergeCell ref="N42:N43"/>
    <mergeCell ref="O42:O43"/>
    <mergeCell ref="A44:A45"/>
    <mergeCell ref="B44:B45"/>
    <mergeCell ref="C44:D45"/>
    <mergeCell ref="E44:F45"/>
    <mergeCell ref="G44:H45"/>
    <mergeCell ref="O44:O45"/>
    <mergeCell ref="I44:I45"/>
    <mergeCell ref="J44:J45"/>
    <mergeCell ref="K44:K45"/>
    <mergeCell ref="L44:L45"/>
    <mergeCell ref="M44:M45"/>
    <mergeCell ref="N44:N45"/>
    <mergeCell ref="A42:A43"/>
    <mergeCell ref="B42:B43"/>
    <mergeCell ref="C42:D43"/>
    <mergeCell ref="E42:F43"/>
    <mergeCell ref="G42:H43"/>
    <mergeCell ref="I42:I43"/>
    <mergeCell ref="J42:J43"/>
    <mergeCell ref="K42:K43"/>
    <mergeCell ref="L42:L43"/>
    <mergeCell ref="M46:M47"/>
    <mergeCell ref="N46:N47"/>
    <mergeCell ref="O46:O47"/>
    <mergeCell ref="A48:A49"/>
    <mergeCell ref="B48:B49"/>
    <mergeCell ref="C48:D49"/>
    <mergeCell ref="E48:F49"/>
    <mergeCell ref="G48:H49"/>
    <mergeCell ref="I48:I49"/>
    <mergeCell ref="J48:J49"/>
    <mergeCell ref="K48:K49"/>
    <mergeCell ref="L48:L49"/>
    <mergeCell ref="M48:M49"/>
    <mergeCell ref="N48:N49"/>
    <mergeCell ref="O48:O49"/>
    <mergeCell ref="A46:A47"/>
    <mergeCell ref="B46:B47"/>
    <mergeCell ref="C46:D47"/>
    <mergeCell ref="E46:F47"/>
    <mergeCell ref="G46:H47"/>
    <mergeCell ref="I46:I47"/>
    <mergeCell ref="J46:J47"/>
    <mergeCell ref="K46:K47"/>
    <mergeCell ref="L46:L47"/>
    <mergeCell ref="A50:A51"/>
    <mergeCell ref="B50:B51"/>
    <mergeCell ref="C50:D51"/>
    <mergeCell ref="E50:F51"/>
    <mergeCell ref="G50:H51"/>
    <mergeCell ref="O50:O51"/>
    <mergeCell ref="A52:A53"/>
    <mergeCell ref="B52:B53"/>
    <mergeCell ref="C52:D53"/>
    <mergeCell ref="E52:F53"/>
    <mergeCell ref="G52:H53"/>
    <mergeCell ref="I52:I53"/>
    <mergeCell ref="J52:J53"/>
    <mergeCell ref="K52:K53"/>
    <mergeCell ref="L52:L53"/>
    <mergeCell ref="I50:I51"/>
    <mergeCell ref="J50:J51"/>
    <mergeCell ref="K50:K51"/>
    <mergeCell ref="L50:L51"/>
    <mergeCell ref="M50:M51"/>
    <mergeCell ref="N50:N51"/>
    <mergeCell ref="M52:M53"/>
    <mergeCell ref="N52:N53"/>
    <mergeCell ref="M54:M55"/>
    <mergeCell ref="N54:N55"/>
    <mergeCell ref="O54:O55"/>
    <mergeCell ref="A56:A57"/>
    <mergeCell ref="B56:B57"/>
    <mergeCell ref="C56:D57"/>
    <mergeCell ref="E56:F57"/>
    <mergeCell ref="G56:H57"/>
    <mergeCell ref="O56:O57"/>
    <mergeCell ref="I56:I57"/>
    <mergeCell ref="J56:J57"/>
    <mergeCell ref="K56:K57"/>
    <mergeCell ref="L56:L57"/>
    <mergeCell ref="M56:M57"/>
    <mergeCell ref="N56:N57"/>
    <mergeCell ref="A54:A55"/>
    <mergeCell ref="B54:B55"/>
    <mergeCell ref="C54:D55"/>
    <mergeCell ref="E54:F55"/>
    <mergeCell ref="G54:H55"/>
    <mergeCell ref="I54:I55"/>
    <mergeCell ref="J54:J55"/>
    <mergeCell ref="K54:K55"/>
    <mergeCell ref="L54:L55"/>
    <mergeCell ref="P24:P25"/>
    <mergeCell ref="P22:P23"/>
    <mergeCell ref="P20:P21"/>
    <mergeCell ref="P18:P19"/>
    <mergeCell ref="P58:P59"/>
    <mergeCell ref="O58:O59"/>
    <mergeCell ref="P50:P51"/>
    <mergeCell ref="P52:P53"/>
    <mergeCell ref="P54:P55"/>
    <mergeCell ref="P56:P57"/>
    <mergeCell ref="P38:P39"/>
    <mergeCell ref="P40:P41"/>
    <mergeCell ref="P42:P43"/>
    <mergeCell ref="P44:P45"/>
    <mergeCell ref="P46:P47"/>
    <mergeCell ref="P48:P49"/>
    <mergeCell ref="P26:P27"/>
    <mergeCell ref="P28:P29"/>
    <mergeCell ref="P30:P31"/>
    <mergeCell ref="P32:P33"/>
    <mergeCell ref="P34:P35"/>
    <mergeCell ref="P36:P37"/>
    <mergeCell ref="O52:O53"/>
  </mergeCells>
  <phoneticPr fontId="1"/>
  <dataValidations count="6">
    <dataValidation type="list" allowBlank="1" showInputMessage="1" showErrorMessage="1" sqref="I18:I57" xr:uid="{00000000-0002-0000-0000-000000000000}">
      <formula1>"男,女"</formula1>
    </dataValidation>
    <dataValidation type="list" allowBlank="1" showInputMessage="1" showErrorMessage="1" sqref="O20:O57" xr:uid="{00000000-0002-0000-0000-000001000000}">
      <formula1>"優勝,2位,3位"</formula1>
    </dataValidation>
    <dataValidation type="list" allowBlank="1" showInputMessage="1" showErrorMessage="1" sqref="L18:L57" xr:uid="{00000000-0002-0000-0000-000002000000}">
      <formula1>"無,9,8,7,6,5,4,3,2,1,初,弐,参,四"</formula1>
    </dataValidation>
    <dataValidation type="list" allowBlank="1" showInputMessage="1" showErrorMessage="1" sqref="K18:K57" xr:uid="{00000000-0002-0000-0000-000003000000}">
      <formula1>"幼児,小1,小2,小3,小4,小5,小6,中1,中2,中3,高1,高2,高3"</formula1>
    </dataValidation>
    <dataValidation type="list" allowBlank="1" showInputMessage="1" showErrorMessage="1" sqref="O18:O19" xr:uid="{00000000-0002-0000-0000-000004000000}">
      <formula1>"優勝,2位,3位,なし"</formula1>
    </dataValidation>
    <dataValidation type="list" allowBlank="1" showInputMessage="1" showErrorMessage="1" sqref="P18:P57" xr:uid="{00000000-0002-0000-0000-000005000000}">
      <formula1>"4000"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8" tint="0.39997558519241921"/>
  </sheetPr>
  <dimension ref="A1:S104"/>
  <sheetViews>
    <sheetView workbookViewId="0">
      <selection activeCell="R38" sqref="R38"/>
    </sheetView>
  </sheetViews>
  <sheetFormatPr defaultRowHeight="18" x14ac:dyDescent="0.45"/>
  <cols>
    <col min="1" max="2" width="6.19921875" customWidth="1"/>
    <col min="3" max="8" width="8.59765625" customWidth="1"/>
    <col min="9" max="11" width="6.69921875" customWidth="1"/>
    <col min="12" max="12" width="6.59765625" customWidth="1"/>
    <col min="13" max="14" width="8.59765625" customWidth="1"/>
    <col min="15" max="15" width="6.69921875" customWidth="1"/>
    <col min="16" max="16" width="8.69921875" customWidth="1"/>
    <col min="18" max="18" width="20.19921875" bestFit="1" customWidth="1"/>
    <col min="19" max="19" width="22.69921875" bestFit="1" customWidth="1"/>
  </cols>
  <sheetData>
    <row r="1" spans="1:16" ht="22.2" x14ac:dyDescent="0.45">
      <c r="A1" s="3" t="s">
        <v>61</v>
      </c>
      <c r="B1" s="3"/>
      <c r="C1" s="3"/>
      <c r="D1" s="3"/>
      <c r="E1" s="3"/>
      <c r="M1" t="s">
        <v>60</v>
      </c>
    </row>
    <row r="2" spans="1:16" ht="10.95" customHeight="1" x14ac:dyDescent="0.45">
      <c r="A2" s="19" t="s">
        <v>19</v>
      </c>
      <c r="B2" s="19"/>
      <c r="C2" s="19"/>
      <c r="D2" s="19" t="s">
        <v>4</v>
      </c>
      <c r="E2" s="19"/>
      <c r="F2" s="19"/>
      <c r="G2" s="19"/>
      <c r="H2" s="20" t="s">
        <v>7</v>
      </c>
      <c r="I2" s="21"/>
      <c r="J2" s="21"/>
      <c r="K2" s="22"/>
      <c r="L2" s="20" t="s">
        <v>8</v>
      </c>
      <c r="M2" s="21"/>
      <c r="N2" s="21"/>
      <c r="O2" s="22"/>
      <c r="P2" s="4"/>
    </row>
    <row r="3" spans="1:16" ht="10.95" customHeight="1" x14ac:dyDescent="0.45">
      <c r="A3" s="19"/>
      <c r="B3" s="19"/>
      <c r="C3" s="19"/>
      <c r="D3" s="19" t="s">
        <v>5</v>
      </c>
      <c r="E3" s="19"/>
      <c r="F3" s="19" t="s">
        <v>6</v>
      </c>
      <c r="G3" s="19"/>
      <c r="H3" s="23"/>
      <c r="I3" s="24"/>
      <c r="J3" s="24"/>
      <c r="K3" s="25"/>
      <c r="L3" s="23"/>
      <c r="M3" s="24"/>
      <c r="N3" s="24"/>
      <c r="O3" s="25"/>
      <c r="P3" s="4"/>
    </row>
    <row r="4" spans="1:16" ht="10.95" customHeight="1" x14ac:dyDescent="0.45">
      <c r="A4" s="30"/>
      <c r="B4" s="30"/>
      <c r="C4" s="30"/>
      <c r="D4" s="30"/>
      <c r="E4" s="30"/>
      <c r="F4" s="30"/>
      <c r="G4" s="30"/>
      <c r="H4" s="31"/>
      <c r="I4" s="32"/>
      <c r="J4" s="32"/>
      <c r="K4" s="33"/>
      <c r="L4" s="37"/>
      <c r="M4" s="30"/>
      <c r="N4" s="30"/>
      <c r="O4" s="30"/>
      <c r="P4" s="9"/>
    </row>
    <row r="5" spans="1:16" ht="10.95" customHeight="1" x14ac:dyDescent="0.45">
      <c r="A5" s="30"/>
      <c r="B5" s="30"/>
      <c r="C5" s="30"/>
      <c r="D5" s="30"/>
      <c r="E5" s="30"/>
      <c r="F5" s="30"/>
      <c r="G5" s="30"/>
      <c r="H5" s="34"/>
      <c r="I5" s="35"/>
      <c r="J5" s="35"/>
      <c r="K5" s="36"/>
      <c r="L5" s="30"/>
      <c r="M5" s="30"/>
      <c r="N5" s="30"/>
      <c r="O5" s="30"/>
      <c r="P5" s="9"/>
    </row>
    <row r="6" spans="1:16" ht="10.9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0.95" customHeight="1" x14ac:dyDescent="0.45">
      <c r="A7" s="10" t="s">
        <v>62</v>
      </c>
      <c r="B7" s="10"/>
      <c r="C7" s="10"/>
      <c r="D7" s="10"/>
      <c r="E7" s="10"/>
      <c r="F7" s="10"/>
      <c r="G7" s="10"/>
      <c r="H7" s="10" t="s">
        <v>51</v>
      </c>
      <c r="I7" s="10"/>
      <c r="J7" s="10"/>
      <c r="K7" s="10"/>
      <c r="L7" s="10"/>
      <c r="M7" s="10"/>
      <c r="N7" s="10"/>
      <c r="O7" s="10"/>
      <c r="P7" s="10"/>
    </row>
    <row r="8" spans="1:16" ht="10.95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2.6" customHeight="1" x14ac:dyDescent="0.45">
      <c r="A9" s="10" t="s">
        <v>58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2.6" customHeight="1" x14ac:dyDescent="0.45">
      <c r="A10" s="10" t="s">
        <v>53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2.6" customHeight="1" x14ac:dyDescent="0.45">
      <c r="A11" s="10" t="s">
        <v>56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2.6" customHeight="1" x14ac:dyDescent="0.45">
      <c r="A12" s="10"/>
      <c r="B12" s="10"/>
      <c r="C12" s="10"/>
      <c r="D12" s="10"/>
      <c r="E12" s="10"/>
      <c r="F12" s="10"/>
      <c r="G12" s="10"/>
      <c r="H12" s="10" t="s">
        <v>57</v>
      </c>
      <c r="I12" s="10"/>
      <c r="J12" s="10"/>
      <c r="K12" s="10"/>
      <c r="L12" s="10"/>
      <c r="M12" s="10"/>
      <c r="N12" s="10"/>
      <c r="O12" s="10"/>
      <c r="P12" s="10"/>
    </row>
    <row r="13" spans="1:16" ht="12.6" customHeight="1" x14ac:dyDescent="0.45">
      <c r="A13" s="10" t="s">
        <v>54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2.6" customHeight="1" x14ac:dyDescent="0.45">
      <c r="A14" s="10"/>
      <c r="B14" s="10"/>
      <c r="C14" s="10"/>
      <c r="D14" s="10"/>
      <c r="E14" s="10"/>
      <c r="F14" s="10"/>
      <c r="G14" s="10"/>
      <c r="H14" s="10"/>
      <c r="I14" s="10" t="s">
        <v>55</v>
      </c>
      <c r="J14" s="10"/>
      <c r="K14" s="10"/>
      <c r="L14" s="10"/>
      <c r="M14" s="10"/>
      <c r="N14" s="10"/>
      <c r="O14" s="10"/>
      <c r="P14" s="10"/>
    </row>
    <row r="15" spans="1:16" ht="12.6" customHeight="1" x14ac:dyDescent="0.45">
      <c r="A15" s="10" t="s">
        <v>50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0.95" customHeight="1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9" ht="10.95" customHeight="1" x14ac:dyDescent="0.45">
      <c r="A17" s="26" t="s">
        <v>9</v>
      </c>
      <c r="B17" s="26" t="s">
        <v>10</v>
      </c>
      <c r="C17" s="38" t="s">
        <v>0</v>
      </c>
      <c r="D17" s="39"/>
      <c r="E17" s="28" t="s">
        <v>11</v>
      </c>
      <c r="F17" s="42"/>
      <c r="G17" s="42"/>
      <c r="H17" s="29"/>
      <c r="I17" s="26" t="s">
        <v>15</v>
      </c>
      <c r="J17" s="26" t="s">
        <v>20</v>
      </c>
      <c r="K17" s="26" t="s">
        <v>1</v>
      </c>
      <c r="L17" s="26" t="s">
        <v>16</v>
      </c>
      <c r="M17" s="12" t="s">
        <v>13</v>
      </c>
      <c r="N17" s="12" t="s">
        <v>14</v>
      </c>
      <c r="O17" s="26" t="s">
        <v>3</v>
      </c>
      <c r="P17" s="26" t="s">
        <v>2</v>
      </c>
      <c r="R17" s="2" t="s">
        <v>24</v>
      </c>
      <c r="S17" s="2" t="s">
        <v>22</v>
      </c>
    </row>
    <row r="18" spans="1:19" ht="10.95" customHeight="1" x14ac:dyDescent="0.45">
      <c r="A18" s="27"/>
      <c r="B18" s="27"/>
      <c r="C18" s="40"/>
      <c r="D18" s="41"/>
      <c r="E18" s="28" t="s">
        <v>5</v>
      </c>
      <c r="F18" s="29"/>
      <c r="G18" s="28" t="s">
        <v>12</v>
      </c>
      <c r="H18" s="29"/>
      <c r="I18" s="27"/>
      <c r="J18" s="27"/>
      <c r="K18" s="27"/>
      <c r="L18" s="27"/>
      <c r="M18" s="13" t="s">
        <v>17</v>
      </c>
      <c r="N18" s="14" t="s">
        <v>18</v>
      </c>
      <c r="O18" s="27"/>
      <c r="P18" s="27"/>
      <c r="R18" s="1">
        <v>11</v>
      </c>
      <c r="S18" s="1" t="s">
        <v>26</v>
      </c>
    </row>
    <row r="19" spans="1:19" ht="10.95" customHeight="1" x14ac:dyDescent="0.45">
      <c r="A19" s="26">
        <v>1</v>
      </c>
      <c r="B19" s="47"/>
      <c r="C19" s="49" t="e">
        <f>VLOOKUP(B19,防具付コード番号!A2:B16,2,0)</f>
        <v>#N/A</v>
      </c>
      <c r="D19" s="50"/>
      <c r="E19" s="31" ph="1"/>
      <c r="F19" s="33" ph="1"/>
      <c r="G19" s="31" ph="1"/>
      <c r="H19" s="33" ph="1"/>
      <c r="I19" s="43"/>
      <c r="J19" s="43"/>
      <c r="K19" s="43"/>
      <c r="L19" s="43"/>
      <c r="M19" s="57"/>
      <c r="N19" s="57"/>
      <c r="O19" s="43"/>
      <c r="P19" s="43"/>
      <c r="R19" s="1">
        <v>12</v>
      </c>
      <c r="S19" s="1" t="s">
        <v>27</v>
      </c>
    </row>
    <row r="20" spans="1:19" ht="10.95" customHeight="1" x14ac:dyDescent="0.45">
      <c r="A20" s="27"/>
      <c r="B20" s="48"/>
      <c r="C20" s="51"/>
      <c r="D20" s="52"/>
      <c r="E20" s="34" ph="1"/>
      <c r="F20" s="36" ph="1"/>
      <c r="G20" s="34" ph="1"/>
      <c r="H20" s="36" ph="1"/>
      <c r="I20" s="44"/>
      <c r="J20" s="44"/>
      <c r="K20" s="44"/>
      <c r="L20" s="44"/>
      <c r="M20" s="58"/>
      <c r="N20" s="58"/>
      <c r="O20" s="44"/>
      <c r="P20" s="44"/>
      <c r="R20" s="1">
        <v>13</v>
      </c>
      <c r="S20" s="1" t="s">
        <v>28</v>
      </c>
    </row>
    <row r="21" spans="1:19" ht="10.95" customHeight="1" x14ac:dyDescent="0.45">
      <c r="A21" s="45">
        <v>2</v>
      </c>
      <c r="B21" s="47"/>
      <c r="C21" s="49" t="e">
        <f>VLOOKUP(B21,防具付コード番号!A2:B16,2,0)</f>
        <v>#N/A</v>
      </c>
      <c r="D21" s="50"/>
      <c r="E21" s="53" ph="1"/>
      <c r="F21" s="54" ph="1"/>
      <c r="G21" s="53" ph="1"/>
      <c r="H21" s="54" ph="1"/>
      <c r="I21" s="43"/>
      <c r="J21" s="47"/>
      <c r="K21" s="43"/>
      <c r="L21" s="43"/>
      <c r="M21" s="57"/>
      <c r="N21" s="57"/>
      <c r="O21" s="43"/>
      <c r="P21" s="43"/>
      <c r="R21" s="1">
        <v>14</v>
      </c>
      <c r="S21" s="1" t="s">
        <v>29</v>
      </c>
    </row>
    <row r="22" spans="1:19" ht="10.95" customHeight="1" x14ac:dyDescent="0.45">
      <c r="A22" s="46"/>
      <c r="B22" s="48"/>
      <c r="C22" s="51"/>
      <c r="D22" s="52"/>
      <c r="E22" s="55" ph="1"/>
      <c r="F22" s="56" ph="1"/>
      <c r="G22" s="55" ph="1"/>
      <c r="H22" s="56" ph="1"/>
      <c r="I22" s="44"/>
      <c r="J22" s="48"/>
      <c r="K22" s="44"/>
      <c r="L22" s="44"/>
      <c r="M22" s="58"/>
      <c r="N22" s="58"/>
      <c r="O22" s="44"/>
      <c r="P22" s="44"/>
      <c r="R22" s="1">
        <v>15</v>
      </c>
      <c r="S22" s="1" t="s">
        <v>30</v>
      </c>
    </row>
    <row r="23" spans="1:19" ht="10.95" customHeight="1" x14ac:dyDescent="0.45">
      <c r="A23" s="45">
        <v>3</v>
      </c>
      <c r="B23" s="47"/>
      <c r="C23" s="49" t="e">
        <f>VLOOKUP(B23,防具付コード番号!A2:B16,2,0)</f>
        <v>#N/A</v>
      </c>
      <c r="D23" s="50"/>
      <c r="E23" s="53" ph="1"/>
      <c r="F23" s="54" ph="1"/>
      <c r="G23" s="53" ph="1"/>
      <c r="H23" s="54" ph="1"/>
      <c r="I23" s="43"/>
      <c r="J23" s="47"/>
      <c r="K23" s="43"/>
      <c r="L23" s="43"/>
      <c r="M23" s="57"/>
      <c r="N23" s="57"/>
      <c r="O23" s="43"/>
      <c r="P23" s="43"/>
      <c r="R23" s="1">
        <v>16</v>
      </c>
      <c r="S23" s="1" t="s">
        <v>31</v>
      </c>
    </row>
    <row r="24" spans="1:19" ht="10.95" customHeight="1" x14ac:dyDescent="0.45">
      <c r="A24" s="46"/>
      <c r="B24" s="48"/>
      <c r="C24" s="51"/>
      <c r="D24" s="52"/>
      <c r="E24" s="55" ph="1"/>
      <c r="F24" s="56" ph="1"/>
      <c r="G24" s="55" ph="1"/>
      <c r="H24" s="56" ph="1"/>
      <c r="I24" s="44"/>
      <c r="J24" s="48"/>
      <c r="K24" s="44"/>
      <c r="L24" s="44"/>
      <c r="M24" s="58"/>
      <c r="N24" s="58"/>
      <c r="O24" s="44"/>
      <c r="P24" s="44"/>
      <c r="R24" s="1">
        <v>17</v>
      </c>
      <c r="S24" s="1" t="s">
        <v>32</v>
      </c>
    </row>
    <row r="25" spans="1:19" ht="10.95" customHeight="1" x14ac:dyDescent="0.45">
      <c r="A25" s="45">
        <v>4</v>
      </c>
      <c r="B25" s="47"/>
      <c r="C25" s="49" t="e">
        <f>VLOOKUP(B25,防具付コード番号!A2:B16,2,0)</f>
        <v>#N/A</v>
      </c>
      <c r="D25" s="50"/>
      <c r="E25" s="53" ph="1"/>
      <c r="F25" s="54" ph="1"/>
      <c r="G25" s="53" ph="1"/>
      <c r="H25" s="54" ph="1"/>
      <c r="I25" s="43"/>
      <c r="J25" s="47"/>
      <c r="K25" s="43"/>
      <c r="L25" s="43"/>
      <c r="M25" s="57"/>
      <c r="N25" s="57"/>
      <c r="O25" s="43"/>
      <c r="P25" s="43"/>
      <c r="R25" s="1">
        <v>18</v>
      </c>
      <c r="S25" s="1" t="s">
        <v>42</v>
      </c>
    </row>
    <row r="26" spans="1:19" ht="10.95" customHeight="1" x14ac:dyDescent="0.45">
      <c r="A26" s="46"/>
      <c r="B26" s="48"/>
      <c r="C26" s="51"/>
      <c r="D26" s="52"/>
      <c r="E26" s="55" ph="1"/>
      <c r="F26" s="56" ph="1"/>
      <c r="G26" s="55" ph="1"/>
      <c r="H26" s="56" ph="1"/>
      <c r="I26" s="44"/>
      <c r="J26" s="48"/>
      <c r="K26" s="44"/>
      <c r="L26" s="44"/>
      <c r="M26" s="58"/>
      <c r="N26" s="58"/>
      <c r="O26" s="44"/>
      <c r="P26" s="44"/>
      <c r="R26" s="1">
        <v>19</v>
      </c>
      <c r="S26" s="1" t="s">
        <v>43</v>
      </c>
    </row>
    <row r="27" spans="1:19" ht="10.95" customHeight="1" x14ac:dyDescent="0.45">
      <c r="A27" s="45">
        <v>5</v>
      </c>
      <c r="B27" s="47"/>
      <c r="C27" s="49" t="e">
        <f>VLOOKUP(B27,防具付コード番号!A2:B16,2,0)</f>
        <v>#N/A</v>
      </c>
      <c r="D27" s="50"/>
      <c r="E27" s="53" ph="1"/>
      <c r="F27" s="54" ph="1"/>
      <c r="G27" s="53" ph="1"/>
      <c r="H27" s="54" ph="1"/>
      <c r="I27" s="43"/>
      <c r="J27" s="47"/>
      <c r="K27" s="43"/>
      <c r="L27" s="43"/>
      <c r="M27" s="57"/>
      <c r="N27" s="57"/>
      <c r="O27" s="43"/>
      <c r="P27" s="43"/>
      <c r="R27" s="1">
        <v>20</v>
      </c>
      <c r="S27" s="1" t="s">
        <v>44</v>
      </c>
    </row>
    <row r="28" spans="1:19" ht="10.95" customHeight="1" x14ac:dyDescent="0.45">
      <c r="A28" s="46"/>
      <c r="B28" s="48"/>
      <c r="C28" s="51"/>
      <c r="D28" s="52"/>
      <c r="E28" s="55" ph="1"/>
      <c r="F28" s="56" ph="1"/>
      <c r="G28" s="55" ph="1"/>
      <c r="H28" s="56" ph="1"/>
      <c r="I28" s="44"/>
      <c r="J28" s="48"/>
      <c r="K28" s="44"/>
      <c r="L28" s="44"/>
      <c r="M28" s="58"/>
      <c r="N28" s="58"/>
      <c r="O28" s="44"/>
      <c r="P28" s="44"/>
      <c r="R28" s="1">
        <v>21</v>
      </c>
      <c r="S28" s="1" t="s">
        <v>45</v>
      </c>
    </row>
    <row r="29" spans="1:19" ht="10.95" customHeight="1" x14ac:dyDescent="0.45">
      <c r="A29" s="45">
        <v>6</v>
      </c>
      <c r="B29" s="47"/>
      <c r="C29" s="49" t="e">
        <f>VLOOKUP(B29,防具付コード番号!A2:B16,2,0)</f>
        <v>#N/A</v>
      </c>
      <c r="D29" s="50"/>
      <c r="E29" s="53" ph="1"/>
      <c r="F29" s="54" ph="1"/>
      <c r="G29" s="53" ph="1"/>
      <c r="H29" s="54" ph="1"/>
      <c r="I29" s="43"/>
      <c r="J29" s="47"/>
      <c r="K29" s="43"/>
      <c r="L29" s="43"/>
      <c r="M29" s="57"/>
      <c r="N29" s="57"/>
      <c r="O29" s="43"/>
      <c r="P29" s="43"/>
      <c r="R29" s="1">
        <v>22</v>
      </c>
      <c r="S29" s="1" t="s">
        <v>46</v>
      </c>
    </row>
    <row r="30" spans="1:19" ht="10.95" customHeight="1" x14ac:dyDescent="0.45">
      <c r="A30" s="46"/>
      <c r="B30" s="48"/>
      <c r="C30" s="51"/>
      <c r="D30" s="52"/>
      <c r="E30" s="55" ph="1"/>
      <c r="F30" s="56" ph="1"/>
      <c r="G30" s="55" ph="1"/>
      <c r="H30" s="56" ph="1"/>
      <c r="I30" s="44"/>
      <c r="J30" s="48"/>
      <c r="K30" s="44"/>
      <c r="L30" s="44"/>
      <c r="M30" s="58"/>
      <c r="N30" s="58"/>
      <c r="O30" s="44"/>
      <c r="P30" s="44"/>
      <c r="R30" s="1">
        <v>23</v>
      </c>
      <c r="S30" s="1" t="s">
        <v>47</v>
      </c>
    </row>
    <row r="31" spans="1:19" ht="10.95" customHeight="1" x14ac:dyDescent="0.45">
      <c r="A31" s="45">
        <v>7</v>
      </c>
      <c r="B31" s="47"/>
      <c r="C31" s="49" t="e">
        <f>VLOOKUP(B31,防具付コード番号!A2:B16,2,0)</f>
        <v>#N/A</v>
      </c>
      <c r="D31" s="50"/>
      <c r="E31" s="53" ph="1"/>
      <c r="F31" s="54" ph="1"/>
      <c r="G31" s="53" ph="1"/>
      <c r="H31" s="54" ph="1"/>
      <c r="I31" s="43"/>
      <c r="J31" s="47"/>
      <c r="K31" s="43"/>
      <c r="L31" s="43"/>
      <c r="M31" s="57"/>
      <c r="N31" s="57"/>
      <c r="O31" s="43"/>
      <c r="P31" s="43"/>
      <c r="R31" s="1">
        <v>24</v>
      </c>
      <c r="S31" s="1" t="s">
        <v>48</v>
      </c>
    </row>
    <row r="32" spans="1:19" ht="10.95" customHeight="1" x14ac:dyDescent="0.45">
      <c r="A32" s="46"/>
      <c r="B32" s="48"/>
      <c r="C32" s="51"/>
      <c r="D32" s="52"/>
      <c r="E32" s="55" ph="1"/>
      <c r="F32" s="56" ph="1"/>
      <c r="G32" s="55" ph="1"/>
      <c r="H32" s="56" ph="1"/>
      <c r="I32" s="44"/>
      <c r="J32" s="48"/>
      <c r="K32" s="44"/>
      <c r="L32" s="44"/>
      <c r="M32" s="58"/>
      <c r="N32" s="58"/>
      <c r="O32" s="44"/>
      <c r="P32" s="44"/>
      <c r="R32" s="1">
        <v>25</v>
      </c>
      <c r="S32" s="1" t="s">
        <v>49</v>
      </c>
    </row>
    <row r="33" spans="1:16" ht="10.95" customHeight="1" x14ac:dyDescent="0.45">
      <c r="A33" s="45">
        <v>8</v>
      </c>
      <c r="B33" s="47"/>
      <c r="C33" s="49" t="e">
        <f>VLOOKUP(B33,防具付コード番号!A2:B16,2,0)</f>
        <v>#N/A</v>
      </c>
      <c r="D33" s="50"/>
      <c r="E33" s="53" ph="1"/>
      <c r="F33" s="54" ph="1"/>
      <c r="G33" s="53" ph="1"/>
      <c r="H33" s="54" ph="1"/>
      <c r="I33" s="43"/>
      <c r="J33" s="47"/>
      <c r="K33" s="43"/>
      <c r="L33" s="43"/>
      <c r="M33" s="57"/>
      <c r="N33" s="57"/>
      <c r="O33" s="43"/>
      <c r="P33" s="43"/>
    </row>
    <row r="34" spans="1:16" ht="10.95" customHeight="1" x14ac:dyDescent="0.45">
      <c r="A34" s="46"/>
      <c r="B34" s="48"/>
      <c r="C34" s="51"/>
      <c r="D34" s="52"/>
      <c r="E34" s="55" ph="1"/>
      <c r="F34" s="56" ph="1"/>
      <c r="G34" s="55" ph="1"/>
      <c r="H34" s="56" ph="1"/>
      <c r="I34" s="44"/>
      <c r="J34" s="48"/>
      <c r="K34" s="44"/>
      <c r="L34" s="44"/>
      <c r="M34" s="58"/>
      <c r="N34" s="58"/>
      <c r="O34" s="44"/>
      <c r="P34" s="44"/>
    </row>
    <row r="35" spans="1:16" ht="10.95" customHeight="1" x14ac:dyDescent="0.45">
      <c r="A35" s="45">
        <v>9</v>
      </c>
      <c r="B35" s="47"/>
      <c r="C35" s="49" t="e">
        <f>VLOOKUP(B35,防具付コード番号!A2:B16,2,0)</f>
        <v>#N/A</v>
      </c>
      <c r="D35" s="50"/>
      <c r="E35" s="53" ph="1"/>
      <c r="F35" s="54" ph="1"/>
      <c r="G35" s="53"/>
      <c r="H35" s="54"/>
      <c r="I35" s="43"/>
      <c r="J35" s="47"/>
      <c r="K35" s="43"/>
      <c r="L35" s="43"/>
      <c r="M35" s="57"/>
      <c r="N35" s="57"/>
      <c r="O35" s="43"/>
      <c r="P35" s="43"/>
    </row>
    <row r="36" spans="1:16" ht="10.95" customHeight="1" x14ac:dyDescent="0.45">
      <c r="A36" s="46"/>
      <c r="B36" s="48"/>
      <c r="C36" s="51"/>
      <c r="D36" s="52"/>
      <c r="E36" s="55" ph="1"/>
      <c r="F36" s="56" ph="1"/>
      <c r="G36" s="55"/>
      <c r="H36" s="56"/>
      <c r="I36" s="44"/>
      <c r="J36" s="48"/>
      <c r="K36" s="44"/>
      <c r="L36" s="44"/>
      <c r="M36" s="58"/>
      <c r="N36" s="58"/>
      <c r="O36" s="44"/>
      <c r="P36" s="44"/>
    </row>
    <row r="37" spans="1:16" ht="10.95" customHeight="1" x14ac:dyDescent="0.45">
      <c r="A37" s="45">
        <v>10</v>
      </c>
      <c r="B37" s="47"/>
      <c r="C37" s="49" t="e">
        <f>VLOOKUP(B37,防具付コード番号!A2:B16,2,0)</f>
        <v>#N/A</v>
      </c>
      <c r="D37" s="50"/>
      <c r="E37" s="53" ph="1"/>
      <c r="F37" s="54" ph="1"/>
      <c r="G37" s="53" ph="1"/>
      <c r="H37" s="54" ph="1"/>
      <c r="I37" s="43"/>
      <c r="J37" s="47"/>
      <c r="K37" s="43"/>
      <c r="L37" s="43"/>
      <c r="M37" s="57"/>
      <c r="N37" s="57"/>
      <c r="O37" s="43"/>
      <c r="P37" s="43"/>
    </row>
    <row r="38" spans="1:16" ht="10.95" customHeight="1" x14ac:dyDescent="0.45">
      <c r="A38" s="46"/>
      <c r="B38" s="48"/>
      <c r="C38" s="51"/>
      <c r="D38" s="52"/>
      <c r="E38" s="55" ph="1"/>
      <c r="F38" s="56" ph="1"/>
      <c r="G38" s="55" ph="1"/>
      <c r="H38" s="56" ph="1"/>
      <c r="I38" s="44"/>
      <c r="J38" s="48"/>
      <c r="K38" s="44"/>
      <c r="L38" s="44"/>
      <c r="M38" s="58"/>
      <c r="N38" s="58"/>
      <c r="O38" s="44"/>
      <c r="P38" s="44"/>
    </row>
    <row r="39" spans="1:16" ht="10.95" customHeight="1" x14ac:dyDescent="0.45">
      <c r="A39" s="45">
        <v>11</v>
      </c>
      <c r="B39" s="47"/>
      <c r="C39" s="49" t="e">
        <f>VLOOKUP(B39,防具付コード番号!A2:B16,2,0)</f>
        <v>#N/A</v>
      </c>
      <c r="D39" s="50"/>
      <c r="E39" s="53" ph="1"/>
      <c r="F39" s="54" ph="1"/>
      <c r="G39" s="53" ph="1"/>
      <c r="H39" s="54" ph="1"/>
      <c r="I39" s="43"/>
      <c r="J39" s="47"/>
      <c r="K39" s="43"/>
      <c r="L39" s="43"/>
      <c r="M39" s="57"/>
      <c r="N39" s="57"/>
      <c r="O39" s="43"/>
      <c r="P39" s="43"/>
    </row>
    <row r="40" spans="1:16" ht="10.95" customHeight="1" x14ac:dyDescent="0.45">
      <c r="A40" s="46"/>
      <c r="B40" s="48"/>
      <c r="C40" s="51"/>
      <c r="D40" s="52"/>
      <c r="E40" s="55" ph="1"/>
      <c r="F40" s="56" ph="1"/>
      <c r="G40" s="55" ph="1"/>
      <c r="H40" s="56" ph="1"/>
      <c r="I40" s="44"/>
      <c r="J40" s="48"/>
      <c r="K40" s="44"/>
      <c r="L40" s="44"/>
      <c r="M40" s="58"/>
      <c r="N40" s="58"/>
      <c r="O40" s="44"/>
      <c r="P40" s="44"/>
    </row>
    <row r="41" spans="1:16" ht="10.95" customHeight="1" x14ac:dyDescent="0.45">
      <c r="A41" s="45">
        <v>12</v>
      </c>
      <c r="B41" s="47"/>
      <c r="C41" s="49" t="e">
        <f>VLOOKUP(B41,防具付コード番号!A2:B16,2,0)</f>
        <v>#N/A</v>
      </c>
      <c r="D41" s="50"/>
      <c r="E41" s="53" ph="1"/>
      <c r="F41" s="54" ph="1"/>
      <c r="G41" s="53" ph="1"/>
      <c r="H41" s="54" ph="1"/>
      <c r="I41" s="43"/>
      <c r="J41" s="47"/>
      <c r="K41" s="43"/>
      <c r="L41" s="43"/>
      <c r="M41" s="57"/>
      <c r="N41" s="57"/>
      <c r="O41" s="43"/>
      <c r="P41" s="43"/>
    </row>
    <row r="42" spans="1:16" ht="10.95" customHeight="1" x14ac:dyDescent="0.45">
      <c r="A42" s="46"/>
      <c r="B42" s="48"/>
      <c r="C42" s="51"/>
      <c r="D42" s="52"/>
      <c r="E42" s="55" ph="1"/>
      <c r="F42" s="56" ph="1"/>
      <c r="G42" s="55" ph="1"/>
      <c r="H42" s="56" ph="1"/>
      <c r="I42" s="44"/>
      <c r="J42" s="48"/>
      <c r="K42" s="44"/>
      <c r="L42" s="44"/>
      <c r="M42" s="58"/>
      <c r="N42" s="58"/>
      <c r="O42" s="44"/>
      <c r="P42" s="44"/>
    </row>
    <row r="43" spans="1:16" ht="10.95" customHeight="1" x14ac:dyDescent="0.45">
      <c r="A43" s="45">
        <v>13</v>
      </c>
      <c r="B43" s="47"/>
      <c r="C43" s="49" t="e">
        <f>VLOOKUP(B43,防具付コード番号!A2:B16,2,0)</f>
        <v>#N/A</v>
      </c>
      <c r="D43" s="50"/>
      <c r="E43" s="53" ph="1"/>
      <c r="F43" s="54" ph="1"/>
      <c r="G43" s="53" ph="1"/>
      <c r="H43" s="54" ph="1"/>
      <c r="I43" s="43"/>
      <c r="J43" s="47"/>
      <c r="K43" s="43"/>
      <c r="L43" s="43"/>
      <c r="M43" s="57"/>
      <c r="N43" s="57"/>
      <c r="O43" s="43"/>
      <c r="P43" s="43"/>
    </row>
    <row r="44" spans="1:16" ht="10.95" customHeight="1" x14ac:dyDescent="0.45">
      <c r="A44" s="46"/>
      <c r="B44" s="48"/>
      <c r="C44" s="51"/>
      <c r="D44" s="52"/>
      <c r="E44" s="55" ph="1"/>
      <c r="F44" s="56" ph="1"/>
      <c r="G44" s="55" ph="1"/>
      <c r="H44" s="56" ph="1"/>
      <c r="I44" s="44"/>
      <c r="J44" s="48"/>
      <c r="K44" s="44"/>
      <c r="L44" s="44"/>
      <c r="M44" s="58"/>
      <c r="N44" s="58"/>
      <c r="O44" s="44"/>
      <c r="P44" s="44"/>
    </row>
    <row r="45" spans="1:16" ht="10.95" customHeight="1" x14ac:dyDescent="0.45">
      <c r="A45" s="45">
        <v>14</v>
      </c>
      <c r="B45" s="47"/>
      <c r="C45" s="49" t="e">
        <f>VLOOKUP(B45,防具付コード番号!A2:B16,2,0)</f>
        <v>#N/A</v>
      </c>
      <c r="D45" s="50"/>
      <c r="E45" s="53" ph="1"/>
      <c r="F45" s="54" ph="1"/>
      <c r="G45" s="53" ph="1"/>
      <c r="H45" s="54" ph="1"/>
      <c r="I45" s="43"/>
      <c r="J45" s="47"/>
      <c r="K45" s="43"/>
      <c r="L45" s="43"/>
      <c r="M45" s="57"/>
      <c r="N45" s="57"/>
      <c r="O45" s="43"/>
      <c r="P45" s="43"/>
    </row>
    <row r="46" spans="1:16" ht="10.95" customHeight="1" x14ac:dyDescent="0.45">
      <c r="A46" s="46"/>
      <c r="B46" s="48"/>
      <c r="C46" s="51"/>
      <c r="D46" s="52"/>
      <c r="E46" s="55" ph="1"/>
      <c r="F46" s="56" ph="1"/>
      <c r="G46" s="55" ph="1"/>
      <c r="H46" s="56" ph="1"/>
      <c r="I46" s="44"/>
      <c r="J46" s="48"/>
      <c r="K46" s="44"/>
      <c r="L46" s="44"/>
      <c r="M46" s="58"/>
      <c r="N46" s="58"/>
      <c r="O46" s="44"/>
      <c r="P46" s="44"/>
    </row>
    <row r="47" spans="1:16" ht="10.95" customHeight="1" x14ac:dyDescent="0.45">
      <c r="A47" s="45">
        <v>15</v>
      </c>
      <c r="B47" s="47"/>
      <c r="C47" s="49" t="e">
        <f>VLOOKUP(B47,防具付コード番号!A2:B16,2,0)</f>
        <v>#N/A</v>
      </c>
      <c r="D47" s="50"/>
      <c r="E47" s="53" ph="1"/>
      <c r="F47" s="54" ph="1"/>
      <c r="G47" s="53" ph="1"/>
      <c r="H47" s="54" ph="1"/>
      <c r="I47" s="43"/>
      <c r="J47" s="47"/>
      <c r="K47" s="43"/>
      <c r="L47" s="43"/>
      <c r="M47" s="57"/>
      <c r="N47" s="57"/>
      <c r="O47" s="43"/>
      <c r="P47" s="43"/>
    </row>
    <row r="48" spans="1:16" ht="10.95" customHeight="1" x14ac:dyDescent="0.45">
      <c r="A48" s="46"/>
      <c r="B48" s="48"/>
      <c r="C48" s="51"/>
      <c r="D48" s="52"/>
      <c r="E48" s="55" ph="1"/>
      <c r="F48" s="56" ph="1"/>
      <c r="G48" s="55" ph="1"/>
      <c r="H48" s="56" ph="1"/>
      <c r="I48" s="44"/>
      <c r="J48" s="48"/>
      <c r="K48" s="44"/>
      <c r="L48" s="44"/>
      <c r="M48" s="58"/>
      <c r="N48" s="58"/>
      <c r="O48" s="44"/>
      <c r="P48" s="44"/>
    </row>
    <row r="49" spans="1:16" ht="10.95" customHeight="1" x14ac:dyDescent="0.45">
      <c r="A49" s="45">
        <v>16</v>
      </c>
      <c r="B49" s="47"/>
      <c r="C49" s="49" t="e">
        <f>VLOOKUP(B49,防具付コード番号!A2:B16,2,0)</f>
        <v>#N/A</v>
      </c>
      <c r="D49" s="50"/>
      <c r="E49" s="53" ph="1"/>
      <c r="F49" s="54" ph="1"/>
      <c r="G49" s="53" ph="1"/>
      <c r="H49" s="54" ph="1"/>
      <c r="I49" s="43"/>
      <c r="J49" s="47"/>
      <c r="K49" s="43"/>
      <c r="L49" s="43"/>
      <c r="M49" s="57"/>
      <c r="N49" s="57"/>
      <c r="O49" s="43"/>
      <c r="P49" s="43"/>
    </row>
    <row r="50" spans="1:16" ht="10.95" customHeight="1" x14ac:dyDescent="0.45">
      <c r="A50" s="46"/>
      <c r="B50" s="48"/>
      <c r="C50" s="51"/>
      <c r="D50" s="52"/>
      <c r="E50" s="55" ph="1"/>
      <c r="F50" s="56" ph="1"/>
      <c r="G50" s="55" ph="1"/>
      <c r="H50" s="56" ph="1"/>
      <c r="I50" s="44"/>
      <c r="J50" s="48"/>
      <c r="K50" s="44"/>
      <c r="L50" s="44"/>
      <c r="M50" s="58"/>
      <c r="N50" s="58"/>
      <c r="O50" s="44"/>
      <c r="P50" s="44"/>
    </row>
    <row r="51" spans="1:16" ht="10.95" customHeight="1" x14ac:dyDescent="0.45">
      <c r="A51" s="45">
        <v>17</v>
      </c>
      <c r="B51" s="47"/>
      <c r="C51" s="49" t="e">
        <f>VLOOKUP(B51,防具付コード番号!A2:B16,2,0)</f>
        <v>#N/A</v>
      </c>
      <c r="D51" s="50"/>
      <c r="E51" s="53" ph="1"/>
      <c r="F51" s="54" ph="1"/>
      <c r="G51" s="53" ph="1"/>
      <c r="H51" s="54" ph="1"/>
      <c r="I51" s="43"/>
      <c r="J51" s="47"/>
      <c r="K51" s="43"/>
      <c r="L51" s="43"/>
      <c r="M51" s="57"/>
      <c r="N51" s="57"/>
      <c r="O51" s="43"/>
      <c r="P51" s="43"/>
    </row>
    <row r="52" spans="1:16" ht="10.95" customHeight="1" x14ac:dyDescent="0.45">
      <c r="A52" s="46"/>
      <c r="B52" s="48"/>
      <c r="C52" s="51"/>
      <c r="D52" s="52"/>
      <c r="E52" s="55" ph="1"/>
      <c r="F52" s="56" ph="1"/>
      <c r="G52" s="55" ph="1"/>
      <c r="H52" s="56" ph="1"/>
      <c r="I52" s="44"/>
      <c r="J52" s="48"/>
      <c r="K52" s="44"/>
      <c r="L52" s="44"/>
      <c r="M52" s="58"/>
      <c r="N52" s="58"/>
      <c r="O52" s="44"/>
      <c r="P52" s="44"/>
    </row>
    <row r="53" spans="1:16" ht="10.95" customHeight="1" x14ac:dyDescent="0.45">
      <c r="A53" s="45">
        <v>18</v>
      </c>
      <c r="B53" s="47"/>
      <c r="C53" s="49" t="e">
        <f>VLOOKUP(B53,防具付コード番号!A2:B16,2,0)</f>
        <v>#N/A</v>
      </c>
      <c r="D53" s="50"/>
      <c r="E53" s="53" ph="1"/>
      <c r="F53" s="54" ph="1"/>
      <c r="G53" s="53" ph="1"/>
      <c r="H53" s="54" ph="1"/>
      <c r="I53" s="43"/>
      <c r="J53" s="47"/>
      <c r="K53" s="43"/>
      <c r="L53" s="43"/>
      <c r="M53" s="57"/>
      <c r="N53" s="57"/>
      <c r="O53" s="43"/>
      <c r="P53" s="43"/>
    </row>
    <row r="54" spans="1:16" ht="10.95" customHeight="1" x14ac:dyDescent="0.45">
      <c r="A54" s="46"/>
      <c r="B54" s="48"/>
      <c r="C54" s="51"/>
      <c r="D54" s="52"/>
      <c r="E54" s="55" ph="1"/>
      <c r="F54" s="56" ph="1"/>
      <c r="G54" s="55" ph="1"/>
      <c r="H54" s="56" ph="1"/>
      <c r="I54" s="44"/>
      <c r="J54" s="48"/>
      <c r="K54" s="44"/>
      <c r="L54" s="44"/>
      <c r="M54" s="58"/>
      <c r="N54" s="58"/>
      <c r="O54" s="44"/>
      <c r="P54" s="44"/>
    </row>
    <row r="55" spans="1:16" ht="10.95" customHeight="1" x14ac:dyDescent="0.45">
      <c r="A55" s="45">
        <v>19</v>
      </c>
      <c r="B55" s="47"/>
      <c r="C55" s="49" t="e">
        <f>VLOOKUP(B55,防具付コード番号!A2:B16,2,0)</f>
        <v>#N/A</v>
      </c>
      <c r="D55" s="50"/>
      <c r="E55" s="53" ph="1"/>
      <c r="F55" s="54" ph="1"/>
      <c r="G55" s="53" ph="1"/>
      <c r="H55" s="54" ph="1"/>
      <c r="I55" s="43"/>
      <c r="J55" s="47"/>
      <c r="K55" s="43"/>
      <c r="L55" s="43"/>
      <c r="M55" s="57"/>
      <c r="N55" s="57"/>
      <c r="O55" s="43"/>
      <c r="P55" s="43"/>
    </row>
    <row r="56" spans="1:16" ht="10.95" customHeight="1" x14ac:dyDescent="0.45">
      <c r="A56" s="46"/>
      <c r="B56" s="48"/>
      <c r="C56" s="51"/>
      <c r="D56" s="52"/>
      <c r="E56" s="55" ph="1"/>
      <c r="F56" s="56" ph="1"/>
      <c r="G56" s="55" ph="1"/>
      <c r="H56" s="56" ph="1"/>
      <c r="I56" s="44"/>
      <c r="J56" s="48"/>
      <c r="K56" s="44"/>
      <c r="L56" s="44"/>
      <c r="M56" s="58"/>
      <c r="N56" s="58"/>
      <c r="O56" s="44"/>
      <c r="P56" s="44"/>
    </row>
    <row r="57" spans="1:16" ht="10.95" customHeight="1" x14ac:dyDescent="0.45">
      <c r="A57" s="45">
        <v>20</v>
      </c>
      <c r="B57" s="47"/>
      <c r="C57" s="49" t="e">
        <f>VLOOKUP(B57,防具付コード番号!A2:B16,2,0)</f>
        <v>#N/A</v>
      </c>
      <c r="D57" s="50"/>
      <c r="E57" s="53" ph="1"/>
      <c r="F57" s="54" ph="1"/>
      <c r="G57" s="53" ph="1"/>
      <c r="H57" s="54" ph="1"/>
      <c r="I57" s="43"/>
      <c r="J57" s="47"/>
      <c r="K57" s="43"/>
      <c r="L57" s="43"/>
      <c r="M57" s="57"/>
      <c r="N57" s="57"/>
      <c r="O57" s="43"/>
      <c r="P57" s="43"/>
    </row>
    <row r="58" spans="1:16" ht="10.95" customHeight="1" x14ac:dyDescent="0.45">
      <c r="A58" s="46"/>
      <c r="B58" s="48"/>
      <c r="C58" s="51"/>
      <c r="D58" s="52"/>
      <c r="E58" s="55" ph="1"/>
      <c r="F58" s="56" ph="1"/>
      <c r="G58" s="55" ph="1"/>
      <c r="H58" s="56" ph="1"/>
      <c r="I58" s="44"/>
      <c r="J58" s="48"/>
      <c r="K58" s="44"/>
      <c r="L58" s="44"/>
      <c r="M58" s="58"/>
      <c r="N58" s="58"/>
      <c r="O58" s="44"/>
      <c r="P58" s="44"/>
    </row>
    <row r="59" spans="1:16" ht="11.7" customHeight="1" x14ac:dyDescent="0.4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59" t="s">
        <v>21</v>
      </c>
      <c r="P59" s="59">
        <f>SUM(P19:P58)</f>
        <v>0</v>
      </c>
    </row>
    <row r="60" spans="1:16" ht="11.7" customHeight="1" x14ac:dyDescent="0.4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59"/>
      <c r="P60" s="59"/>
    </row>
    <row r="61" spans="1:16" ht="11.7" customHeight="1" x14ac:dyDescent="0.45"/>
    <row r="62" spans="1:16" ht="11.7" customHeight="1" x14ac:dyDescent="0.45"/>
    <row r="63" spans="1:16" ht="27" x14ac:dyDescent="0.45">
      <c r="E63" ph="1"/>
      <c r="F63" ph="1"/>
    </row>
    <row r="64" spans="1:16" ht="27" x14ac:dyDescent="0.45">
      <c r="E64" ph="1"/>
      <c r="F64" ph="1"/>
    </row>
    <row r="65" spans="5:6" ht="27" x14ac:dyDescent="0.45">
      <c r="E65" ph="1"/>
      <c r="F65" ph="1"/>
    </row>
    <row r="66" spans="5:6" ht="27" x14ac:dyDescent="0.45">
      <c r="E66" ph="1"/>
      <c r="F66" ph="1"/>
    </row>
    <row r="67" spans="5:6" ht="27" x14ac:dyDescent="0.45">
      <c r="E67" ph="1"/>
      <c r="F67" ph="1"/>
    </row>
    <row r="68" spans="5:6" ht="27" x14ac:dyDescent="0.45">
      <c r="E68" ph="1"/>
      <c r="F68" ph="1"/>
    </row>
    <row r="69" spans="5:6" ht="27" x14ac:dyDescent="0.45">
      <c r="E69" ph="1"/>
      <c r="F69" ph="1"/>
    </row>
    <row r="70" spans="5:6" ht="27" x14ac:dyDescent="0.45">
      <c r="E70" ph="1"/>
      <c r="F70" ph="1"/>
    </row>
    <row r="71" spans="5:6" ht="27" x14ac:dyDescent="0.45">
      <c r="E71" ph="1"/>
      <c r="F71" ph="1"/>
    </row>
    <row r="72" spans="5:6" ht="27" x14ac:dyDescent="0.45">
      <c r="E72" ph="1"/>
      <c r="F72" ph="1"/>
    </row>
    <row r="73" spans="5:6" ht="27" x14ac:dyDescent="0.45">
      <c r="E73" ph="1"/>
      <c r="F73" ph="1"/>
    </row>
    <row r="74" spans="5:6" ht="27" x14ac:dyDescent="0.45">
      <c r="E74" ph="1"/>
      <c r="F74" ph="1"/>
    </row>
    <row r="75" spans="5:6" ht="27" x14ac:dyDescent="0.45">
      <c r="E75" ph="1"/>
      <c r="F75" ph="1"/>
    </row>
    <row r="76" spans="5:6" ht="27" x14ac:dyDescent="0.45">
      <c r="E76" ph="1"/>
      <c r="F76" ph="1"/>
    </row>
    <row r="77" spans="5:6" ht="27" x14ac:dyDescent="0.45">
      <c r="E77" ph="1"/>
      <c r="F77" ph="1"/>
    </row>
    <row r="78" spans="5:6" ht="27" x14ac:dyDescent="0.45">
      <c r="E78" ph="1"/>
      <c r="F78" ph="1"/>
    </row>
    <row r="79" spans="5:6" ht="27" x14ac:dyDescent="0.45">
      <c r="E79" ph="1"/>
      <c r="F79" ph="1"/>
    </row>
    <row r="80" spans="5:6" ht="27" x14ac:dyDescent="0.45">
      <c r="E80" ph="1"/>
      <c r="F80" ph="1"/>
    </row>
    <row r="81" spans="5:6" ht="27" x14ac:dyDescent="0.45">
      <c r="E81" ph="1"/>
      <c r="F81" ph="1"/>
    </row>
    <row r="82" spans="5:6" ht="27" x14ac:dyDescent="0.45">
      <c r="E82" ph="1"/>
      <c r="F82" ph="1"/>
    </row>
    <row r="83" spans="5:6" ht="27" x14ac:dyDescent="0.45">
      <c r="E83" ph="1"/>
      <c r="F83" ph="1"/>
    </row>
    <row r="84" spans="5:6" ht="27" x14ac:dyDescent="0.45">
      <c r="E84" ph="1"/>
      <c r="F84" ph="1"/>
    </row>
    <row r="87" spans="5:6" ht="27" x14ac:dyDescent="0.45">
      <c r="E87" ph="1"/>
      <c r="F87" ph="1"/>
    </row>
    <row r="88" spans="5:6" ht="27" x14ac:dyDescent="0.45">
      <c r="E88" ph="1"/>
      <c r="F88" ph="1"/>
    </row>
    <row r="89" spans="5:6" ht="27" x14ac:dyDescent="0.45">
      <c r="E89" ph="1"/>
      <c r="F89" ph="1"/>
    </row>
    <row r="90" spans="5:6" ht="27" x14ac:dyDescent="0.45">
      <c r="E90" ph="1"/>
      <c r="F90" ph="1"/>
    </row>
    <row r="93" spans="5:6" ht="27" x14ac:dyDescent="0.45">
      <c r="E93" ph="1"/>
      <c r="F93" ph="1"/>
    </row>
    <row r="94" spans="5:6" ht="27" x14ac:dyDescent="0.45">
      <c r="E94" ph="1"/>
      <c r="F94" ph="1"/>
    </row>
    <row r="95" spans="5:6" ht="27" x14ac:dyDescent="0.45">
      <c r="E95" ph="1"/>
      <c r="F95" ph="1"/>
    </row>
    <row r="96" spans="5:6" ht="27" x14ac:dyDescent="0.45">
      <c r="E96" ph="1"/>
      <c r="F96" ph="1"/>
    </row>
    <row r="97" spans="5:6" ht="27" x14ac:dyDescent="0.45">
      <c r="E97" ph="1"/>
      <c r="F97" ph="1"/>
    </row>
    <row r="98" spans="5:6" ht="27" x14ac:dyDescent="0.45">
      <c r="E98" ph="1"/>
      <c r="F98" ph="1"/>
    </row>
    <row r="101" spans="5:6" ht="27" x14ac:dyDescent="0.45">
      <c r="E101" ph="1"/>
      <c r="F101" ph="1"/>
    </row>
    <row r="102" spans="5:6" ht="27" x14ac:dyDescent="0.45">
      <c r="E102" ph="1"/>
      <c r="F102" ph="1"/>
    </row>
    <row r="103" spans="5:6" ht="27" x14ac:dyDescent="0.45">
      <c r="E103" ph="1"/>
      <c r="F103" ph="1"/>
    </row>
    <row r="104" spans="5:6" ht="27" x14ac:dyDescent="0.45">
      <c r="E104" ph="1"/>
      <c r="F104" ph="1"/>
    </row>
  </sheetData>
  <autoFilter ref="A17:P60" xr:uid="{00000000-0009-0000-0000-000001000000}">
    <filterColumn colId="2" showButton="0"/>
    <filterColumn colId="4" showButton="0"/>
    <filterColumn colId="5" showButton="0"/>
    <filterColumn colId="6" showButton="0"/>
  </autoFilter>
  <dataConsolidate>
    <dataRefs count="1">
      <dataRef ref="B9:O88" sheet="形部門入力シート"/>
    </dataRefs>
  </dataConsolidate>
  <mergeCells count="285">
    <mergeCell ref="O59:O60"/>
    <mergeCell ref="P59:P60"/>
    <mergeCell ref="M57:M58"/>
    <mergeCell ref="N57:N58"/>
    <mergeCell ref="O57:O58"/>
    <mergeCell ref="P57:P58"/>
    <mergeCell ref="A57:A58"/>
    <mergeCell ref="E57:F58"/>
    <mergeCell ref="G57:H58"/>
    <mergeCell ref="I57:I58"/>
    <mergeCell ref="J57:J58"/>
    <mergeCell ref="B57:B58"/>
    <mergeCell ref="C57:D58"/>
    <mergeCell ref="K57:K58"/>
    <mergeCell ref="L57:L58"/>
    <mergeCell ref="M53:M54"/>
    <mergeCell ref="N53:N54"/>
    <mergeCell ref="O53:O54"/>
    <mergeCell ref="P53:P54"/>
    <mergeCell ref="A55:A56"/>
    <mergeCell ref="B55:B56"/>
    <mergeCell ref="C55:D56"/>
    <mergeCell ref="E55:F56"/>
    <mergeCell ref="G55:H56"/>
    <mergeCell ref="I55:I56"/>
    <mergeCell ref="P55:P56"/>
    <mergeCell ref="J55:J56"/>
    <mergeCell ref="K55:K56"/>
    <mergeCell ref="L55:L56"/>
    <mergeCell ref="M55:M56"/>
    <mergeCell ref="N55:N56"/>
    <mergeCell ref="O55:O56"/>
    <mergeCell ref="A53:A54"/>
    <mergeCell ref="B53:B54"/>
    <mergeCell ref="C53:D54"/>
    <mergeCell ref="E53:F54"/>
    <mergeCell ref="G53:H54"/>
    <mergeCell ref="I53:I54"/>
    <mergeCell ref="J53:J54"/>
    <mergeCell ref="K53:K54"/>
    <mergeCell ref="L53:L54"/>
    <mergeCell ref="M49:M50"/>
    <mergeCell ref="N49:N50"/>
    <mergeCell ref="O49:O50"/>
    <mergeCell ref="P49:P50"/>
    <mergeCell ref="A51:A52"/>
    <mergeCell ref="B51:B52"/>
    <mergeCell ref="C51:D52"/>
    <mergeCell ref="E51:F52"/>
    <mergeCell ref="G51:H52"/>
    <mergeCell ref="I51:I52"/>
    <mergeCell ref="P51:P52"/>
    <mergeCell ref="J51:J52"/>
    <mergeCell ref="K51:K52"/>
    <mergeCell ref="L51:L52"/>
    <mergeCell ref="M51:M52"/>
    <mergeCell ref="N51:N52"/>
    <mergeCell ref="O51:O52"/>
    <mergeCell ref="A49:A50"/>
    <mergeCell ref="B49:B50"/>
    <mergeCell ref="C49:D50"/>
    <mergeCell ref="E49:F50"/>
    <mergeCell ref="G49:H50"/>
    <mergeCell ref="I49:I50"/>
    <mergeCell ref="J49:J50"/>
    <mergeCell ref="K49:K50"/>
    <mergeCell ref="L49:L50"/>
    <mergeCell ref="M45:M46"/>
    <mergeCell ref="N45:N46"/>
    <mergeCell ref="O45:O46"/>
    <mergeCell ref="P45:P46"/>
    <mergeCell ref="A47:A48"/>
    <mergeCell ref="B47:B48"/>
    <mergeCell ref="C47:D48"/>
    <mergeCell ref="E47:F48"/>
    <mergeCell ref="G47:H48"/>
    <mergeCell ref="I47:I48"/>
    <mergeCell ref="P47:P48"/>
    <mergeCell ref="J47:J48"/>
    <mergeCell ref="K47:K48"/>
    <mergeCell ref="L47:L48"/>
    <mergeCell ref="M47:M48"/>
    <mergeCell ref="N47:N48"/>
    <mergeCell ref="O47:O48"/>
    <mergeCell ref="A45:A46"/>
    <mergeCell ref="B45:B46"/>
    <mergeCell ref="C45:D46"/>
    <mergeCell ref="E45:F46"/>
    <mergeCell ref="G45:H46"/>
    <mergeCell ref="I45:I46"/>
    <mergeCell ref="J45:J46"/>
    <mergeCell ref="K45:K46"/>
    <mergeCell ref="L45:L46"/>
    <mergeCell ref="M41:M42"/>
    <mergeCell ref="N41:N42"/>
    <mergeCell ref="O41:O42"/>
    <mergeCell ref="P41:P42"/>
    <mergeCell ref="A43:A44"/>
    <mergeCell ref="B43:B44"/>
    <mergeCell ref="C43:D44"/>
    <mergeCell ref="E43:F44"/>
    <mergeCell ref="G43:H44"/>
    <mergeCell ref="I43:I44"/>
    <mergeCell ref="P43:P44"/>
    <mergeCell ref="J43:J44"/>
    <mergeCell ref="K43:K44"/>
    <mergeCell ref="L43:L44"/>
    <mergeCell ref="M43:M44"/>
    <mergeCell ref="N43:N44"/>
    <mergeCell ref="O43:O44"/>
    <mergeCell ref="A41:A42"/>
    <mergeCell ref="B41:B42"/>
    <mergeCell ref="C41:D42"/>
    <mergeCell ref="E41:F42"/>
    <mergeCell ref="G41:H42"/>
    <mergeCell ref="I41:I42"/>
    <mergeCell ref="J41:J42"/>
    <mergeCell ref="K41:K42"/>
    <mergeCell ref="L41:L42"/>
    <mergeCell ref="P37:P38"/>
    <mergeCell ref="A39:A40"/>
    <mergeCell ref="B39:B40"/>
    <mergeCell ref="C39:D40"/>
    <mergeCell ref="E39:F40"/>
    <mergeCell ref="G39:H40"/>
    <mergeCell ref="I39:I40"/>
    <mergeCell ref="P39:P40"/>
    <mergeCell ref="J39:J40"/>
    <mergeCell ref="K39:K40"/>
    <mergeCell ref="L39:L40"/>
    <mergeCell ref="M39:M40"/>
    <mergeCell ref="N39:N40"/>
    <mergeCell ref="O39:O40"/>
    <mergeCell ref="A37:A38"/>
    <mergeCell ref="B37:B38"/>
    <mergeCell ref="C37:D38"/>
    <mergeCell ref="E37:F38"/>
    <mergeCell ref="G37:H38"/>
    <mergeCell ref="P33:P34"/>
    <mergeCell ref="A35:A36"/>
    <mergeCell ref="B35:B36"/>
    <mergeCell ref="C35:D36"/>
    <mergeCell ref="E35:F36"/>
    <mergeCell ref="G35:H36"/>
    <mergeCell ref="I35:I36"/>
    <mergeCell ref="P35:P36"/>
    <mergeCell ref="J35:J36"/>
    <mergeCell ref="K35:K36"/>
    <mergeCell ref="L35:L36"/>
    <mergeCell ref="M35:M36"/>
    <mergeCell ref="N35:N36"/>
    <mergeCell ref="O35:O36"/>
    <mergeCell ref="A33:A34"/>
    <mergeCell ref="B33:B34"/>
    <mergeCell ref="C33:D34"/>
    <mergeCell ref="E33:F34"/>
    <mergeCell ref="G33:H34"/>
    <mergeCell ref="M29:M30"/>
    <mergeCell ref="N29:N30"/>
    <mergeCell ref="O29:O30"/>
    <mergeCell ref="I37:I38"/>
    <mergeCell ref="J37:J38"/>
    <mergeCell ref="K37:K38"/>
    <mergeCell ref="L37:L38"/>
    <mergeCell ref="M33:M34"/>
    <mergeCell ref="N33:N34"/>
    <mergeCell ref="O33:O34"/>
    <mergeCell ref="J29:J30"/>
    <mergeCell ref="K29:K30"/>
    <mergeCell ref="L29:L30"/>
    <mergeCell ref="I33:I34"/>
    <mergeCell ref="J33:J34"/>
    <mergeCell ref="K33:K34"/>
    <mergeCell ref="L33:L34"/>
    <mergeCell ref="M37:M38"/>
    <mergeCell ref="N37:N38"/>
    <mergeCell ref="O37:O38"/>
    <mergeCell ref="E25:F26"/>
    <mergeCell ref="G25:H26"/>
    <mergeCell ref="I25:I26"/>
    <mergeCell ref="J25:J26"/>
    <mergeCell ref="P29:P30"/>
    <mergeCell ref="A31:A32"/>
    <mergeCell ref="B31:B32"/>
    <mergeCell ref="C31:D32"/>
    <mergeCell ref="E31:F32"/>
    <mergeCell ref="G31:H32"/>
    <mergeCell ref="I31:I32"/>
    <mergeCell ref="P31:P32"/>
    <mergeCell ref="J31:J32"/>
    <mergeCell ref="K31:K32"/>
    <mergeCell ref="L31:L32"/>
    <mergeCell ref="M31:M32"/>
    <mergeCell ref="N31:N32"/>
    <mergeCell ref="O31:O32"/>
    <mergeCell ref="A29:A30"/>
    <mergeCell ref="B29:B30"/>
    <mergeCell ref="C29:D30"/>
    <mergeCell ref="E29:F30"/>
    <mergeCell ref="G29:H30"/>
    <mergeCell ref="I29:I30"/>
    <mergeCell ref="A27:A28"/>
    <mergeCell ref="B27:B28"/>
    <mergeCell ref="C27:D28"/>
    <mergeCell ref="E27:F28"/>
    <mergeCell ref="G27:H28"/>
    <mergeCell ref="I27:I28"/>
    <mergeCell ref="P27:P28"/>
    <mergeCell ref="J27:J28"/>
    <mergeCell ref="K27:K28"/>
    <mergeCell ref="L27:L28"/>
    <mergeCell ref="M27:M28"/>
    <mergeCell ref="N27:N28"/>
    <mergeCell ref="O27:O28"/>
    <mergeCell ref="K25:K26"/>
    <mergeCell ref="L25:L26"/>
    <mergeCell ref="O21:O22"/>
    <mergeCell ref="P21:P22"/>
    <mergeCell ref="A23:A24"/>
    <mergeCell ref="B23:B24"/>
    <mergeCell ref="C23:D24"/>
    <mergeCell ref="E23:F24"/>
    <mergeCell ref="G23:H24"/>
    <mergeCell ref="I23:I24"/>
    <mergeCell ref="P23:P24"/>
    <mergeCell ref="J23:J24"/>
    <mergeCell ref="K23:K24"/>
    <mergeCell ref="L23:L24"/>
    <mergeCell ref="M23:M24"/>
    <mergeCell ref="N23:N24"/>
    <mergeCell ref="O23:O24"/>
    <mergeCell ref="M25:M26"/>
    <mergeCell ref="N25:N26"/>
    <mergeCell ref="O25:O26"/>
    <mergeCell ref="P25:P26"/>
    <mergeCell ref="A25:A26"/>
    <mergeCell ref="B25:B26"/>
    <mergeCell ref="C25:D26"/>
    <mergeCell ref="P19:P20"/>
    <mergeCell ref="A21:A22"/>
    <mergeCell ref="B21:B22"/>
    <mergeCell ref="C21:D22"/>
    <mergeCell ref="E21:F22"/>
    <mergeCell ref="G21:H22"/>
    <mergeCell ref="I21:I22"/>
    <mergeCell ref="J21:J22"/>
    <mergeCell ref="K21:K22"/>
    <mergeCell ref="L21:L22"/>
    <mergeCell ref="J19:J20"/>
    <mergeCell ref="K19:K20"/>
    <mergeCell ref="L19:L20"/>
    <mergeCell ref="M19:M20"/>
    <mergeCell ref="N19:N20"/>
    <mergeCell ref="O19:O20"/>
    <mergeCell ref="A19:A20"/>
    <mergeCell ref="B19:B20"/>
    <mergeCell ref="C19:D20"/>
    <mergeCell ref="E19:F20"/>
    <mergeCell ref="G19:H20"/>
    <mergeCell ref="I19:I20"/>
    <mergeCell ref="M21:M22"/>
    <mergeCell ref="N21:N22"/>
    <mergeCell ref="P17:P18"/>
    <mergeCell ref="E18:F18"/>
    <mergeCell ref="G18:H18"/>
    <mergeCell ref="A4:C5"/>
    <mergeCell ref="D4:E5"/>
    <mergeCell ref="F4:G5"/>
    <mergeCell ref="H4:K5"/>
    <mergeCell ref="L4:O5"/>
    <mergeCell ref="A17:A18"/>
    <mergeCell ref="B17:B18"/>
    <mergeCell ref="C17:D18"/>
    <mergeCell ref="E17:H17"/>
    <mergeCell ref="I17:I18"/>
    <mergeCell ref="A2:C3"/>
    <mergeCell ref="D2:G2"/>
    <mergeCell ref="H2:K3"/>
    <mergeCell ref="L2:O3"/>
    <mergeCell ref="D3:E3"/>
    <mergeCell ref="F3:G3"/>
    <mergeCell ref="J17:J18"/>
    <mergeCell ref="K17:K18"/>
    <mergeCell ref="L17:L18"/>
    <mergeCell ref="O17:O18"/>
  </mergeCells>
  <phoneticPr fontId="1"/>
  <dataValidations count="6">
    <dataValidation type="list" allowBlank="1" showInputMessage="1" showErrorMessage="1" sqref="I19:I58" xr:uid="{00000000-0002-0000-0100-000000000000}">
      <formula1>"男,女"</formula1>
    </dataValidation>
    <dataValidation type="list" allowBlank="1" showInputMessage="1" showErrorMessage="1" sqref="O21:O58" xr:uid="{00000000-0002-0000-0100-000001000000}">
      <formula1>"優勝,2位,3位"</formula1>
    </dataValidation>
    <dataValidation type="list" allowBlank="1" showInputMessage="1" showErrorMessage="1" sqref="L19:L58" xr:uid="{00000000-0002-0000-0100-000002000000}">
      <formula1>"無,9,8,7,6,5,4,3,2,1,初,弐,参,四"</formula1>
    </dataValidation>
    <dataValidation type="list" allowBlank="1" showInputMessage="1" showErrorMessage="1" sqref="K19:K58" xr:uid="{00000000-0002-0000-0100-000003000000}">
      <formula1>"幼児,小1,小2,小3,小4,小5,小6,中1,中2,中3,高1,高2,高3"</formula1>
    </dataValidation>
    <dataValidation type="list" allowBlank="1" showInputMessage="1" showErrorMessage="1" sqref="O19:O20" xr:uid="{00000000-0002-0000-0100-000004000000}">
      <formula1>"優勝,2位,3位,なし"</formula1>
    </dataValidation>
    <dataValidation type="list" allowBlank="1" showInputMessage="1" showErrorMessage="1" sqref="P19:P58" xr:uid="{00000000-0002-0000-0100-000005000000}">
      <formula1>"4000"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4D53-ED9D-40B0-9BF7-98514B40161A}">
  <sheetPr>
    <tabColor rgb="FF92D050"/>
  </sheetPr>
  <dimension ref="A1:P107"/>
  <sheetViews>
    <sheetView tabSelected="1" workbookViewId="0">
      <selection activeCell="R19" sqref="R19"/>
    </sheetView>
  </sheetViews>
  <sheetFormatPr defaultRowHeight="18" x14ac:dyDescent="0.45"/>
  <cols>
    <col min="1" max="1" width="6.19921875" customWidth="1"/>
    <col min="2" max="8" width="8.59765625" customWidth="1"/>
    <col min="9" max="11" width="6.69921875" customWidth="1"/>
    <col min="12" max="12" width="6.59765625" customWidth="1"/>
    <col min="13" max="14" width="8.59765625" customWidth="1"/>
    <col min="15" max="15" width="6.69921875" customWidth="1"/>
    <col min="16" max="16" width="8.69921875" customWidth="1"/>
    <col min="18" max="18" width="20.19921875" bestFit="1" customWidth="1"/>
    <col min="19" max="19" width="22.69921875" bestFit="1" customWidth="1"/>
  </cols>
  <sheetData>
    <row r="1" spans="1:16" ht="22.2" x14ac:dyDescent="0.45">
      <c r="A1" s="3" t="s">
        <v>63</v>
      </c>
      <c r="B1" s="3"/>
      <c r="C1" s="3"/>
      <c r="D1" s="3"/>
      <c r="E1" s="3"/>
      <c r="L1" t="s">
        <v>60</v>
      </c>
    </row>
    <row r="2" spans="1:16" ht="10.95" customHeight="1" x14ac:dyDescent="0.45">
      <c r="A2" s="19" t="s">
        <v>19</v>
      </c>
      <c r="B2" s="19"/>
      <c r="C2" s="19"/>
      <c r="D2" s="19" t="s">
        <v>4</v>
      </c>
      <c r="E2" s="19"/>
      <c r="F2" s="19"/>
      <c r="G2" s="19"/>
      <c r="H2" s="20" t="s">
        <v>7</v>
      </c>
      <c r="I2" s="21"/>
      <c r="J2" s="21"/>
      <c r="K2" s="22"/>
      <c r="L2" s="20" t="s">
        <v>8</v>
      </c>
      <c r="M2" s="21"/>
      <c r="N2" s="21"/>
      <c r="O2" s="22"/>
      <c r="P2" s="4"/>
    </row>
    <row r="3" spans="1:16" ht="10.95" customHeight="1" x14ac:dyDescent="0.45">
      <c r="A3" s="19"/>
      <c r="B3" s="19"/>
      <c r="C3" s="19"/>
      <c r="D3" s="19" t="s">
        <v>5</v>
      </c>
      <c r="E3" s="19"/>
      <c r="F3" s="19" t="s">
        <v>6</v>
      </c>
      <c r="G3" s="19"/>
      <c r="H3" s="23"/>
      <c r="I3" s="24"/>
      <c r="J3" s="24"/>
      <c r="K3" s="25"/>
      <c r="L3" s="23"/>
      <c r="M3" s="24"/>
      <c r="N3" s="24"/>
      <c r="O3" s="25"/>
      <c r="P3" s="4"/>
    </row>
    <row r="4" spans="1:16" ht="10.95" customHeight="1" x14ac:dyDescent="0.45">
      <c r="A4" s="30"/>
      <c r="B4" s="30"/>
      <c r="C4" s="30"/>
      <c r="D4" s="30"/>
      <c r="E4" s="30"/>
      <c r="F4" s="30"/>
      <c r="G4" s="30"/>
      <c r="H4" s="31"/>
      <c r="I4" s="32"/>
      <c r="J4" s="32"/>
      <c r="K4" s="33"/>
      <c r="L4" s="37"/>
      <c r="M4" s="30"/>
      <c r="N4" s="30"/>
      <c r="O4" s="30"/>
      <c r="P4" s="9"/>
    </row>
    <row r="5" spans="1:16" ht="10.95" customHeight="1" x14ac:dyDescent="0.45">
      <c r="A5" s="30"/>
      <c r="B5" s="30"/>
      <c r="C5" s="30"/>
      <c r="D5" s="30"/>
      <c r="E5" s="30"/>
      <c r="F5" s="30"/>
      <c r="G5" s="30"/>
      <c r="H5" s="34"/>
      <c r="I5" s="35"/>
      <c r="J5" s="35"/>
      <c r="K5" s="36"/>
      <c r="L5" s="30"/>
      <c r="M5" s="30"/>
      <c r="N5" s="30"/>
      <c r="O5" s="30"/>
      <c r="P5" s="9"/>
    </row>
    <row r="6" spans="1:16" ht="10.9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0.95" customHeight="1" x14ac:dyDescent="0.45">
      <c r="A7" s="10" t="s">
        <v>62</v>
      </c>
      <c r="B7" s="10"/>
      <c r="C7" s="10"/>
      <c r="D7" s="10"/>
      <c r="E7" s="10"/>
      <c r="F7" s="10"/>
      <c r="G7" s="10"/>
      <c r="H7" s="10" t="s">
        <v>51</v>
      </c>
      <c r="I7" s="10"/>
      <c r="J7" s="10"/>
      <c r="K7" s="10"/>
      <c r="L7" s="10"/>
      <c r="M7" s="10"/>
      <c r="N7" s="10"/>
      <c r="O7" s="10"/>
      <c r="P7" s="10"/>
    </row>
    <row r="8" spans="1:16" ht="10.95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2.6" customHeight="1" x14ac:dyDescent="0.45">
      <c r="A9" s="10" t="s">
        <v>58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2.6" customHeight="1" x14ac:dyDescent="0.45">
      <c r="A10" s="10" t="s">
        <v>53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2.6" customHeight="1" x14ac:dyDescent="0.45">
      <c r="A11" s="10" t="s">
        <v>56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2.6" customHeight="1" x14ac:dyDescent="0.45">
      <c r="A12" s="10"/>
      <c r="B12" s="10"/>
      <c r="C12" s="10"/>
      <c r="D12" s="10"/>
      <c r="E12" s="10"/>
      <c r="F12" s="10"/>
      <c r="G12" s="10" t="s">
        <v>57</v>
      </c>
      <c r="I12" s="10"/>
      <c r="J12" s="10"/>
      <c r="K12" s="10"/>
      <c r="L12" s="10"/>
      <c r="M12" s="10"/>
      <c r="N12" s="10"/>
      <c r="O12" s="10"/>
      <c r="P12" s="10"/>
    </row>
    <row r="13" spans="1:16" ht="12.6" customHeight="1" x14ac:dyDescent="0.45">
      <c r="A13" s="10" t="s">
        <v>54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12.6" customHeight="1" x14ac:dyDescent="0.45">
      <c r="A14" s="10"/>
      <c r="B14" s="10"/>
      <c r="C14" s="10"/>
      <c r="D14" s="10"/>
      <c r="E14" s="10"/>
      <c r="F14" s="10"/>
      <c r="G14" s="10"/>
      <c r="H14" s="10"/>
      <c r="I14" s="10" t="s">
        <v>55</v>
      </c>
      <c r="J14" s="10"/>
      <c r="K14" s="10"/>
      <c r="L14" s="10"/>
      <c r="M14" s="10"/>
      <c r="N14" s="10"/>
      <c r="O14" s="10"/>
      <c r="P14" s="10"/>
    </row>
    <row r="15" spans="1:16" ht="12.6" customHeight="1" x14ac:dyDescent="0.45">
      <c r="A15" s="10" t="s">
        <v>50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12.6" customHeight="1" x14ac:dyDescent="0.45">
      <c r="P16" s="10"/>
    </row>
    <row r="17" spans="1:16" ht="12.6" customHeight="1" x14ac:dyDescent="0.45">
      <c r="P17" s="10"/>
    </row>
    <row r="18" spans="1:16" ht="12.6" customHeight="1" x14ac:dyDescent="0.45">
      <c r="P18" s="10"/>
    </row>
    <row r="19" spans="1:16" ht="10.95" customHeight="1" x14ac:dyDescent="0.45">
      <c r="P19" s="11"/>
    </row>
    <row r="20" spans="1:16" ht="10.95" customHeight="1" x14ac:dyDescent="0.45">
      <c r="A20" s="26" t="s">
        <v>9</v>
      </c>
      <c r="B20" s="28" t="s">
        <v>11</v>
      </c>
      <c r="C20" s="42"/>
      <c r="D20" s="42"/>
      <c r="E20" s="29"/>
      <c r="F20" s="26" t="s">
        <v>0</v>
      </c>
      <c r="G20" s="73" t="s">
        <v>65</v>
      </c>
      <c r="H20" s="72" t="s">
        <v>64</v>
      </c>
      <c r="I20" s="26" t="s">
        <v>15</v>
      </c>
      <c r="J20" s="26" t="s">
        <v>20</v>
      </c>
      <c r="K20" s="26" t="s">
        <v>1</v>
      </c>
      <c r="L20" s="26" t="s">
        <v>16</v>
      </c>
      <c r="M20" s="26" t="s">
        <v>3</v>
      </c>
      <c r="N20" s="26" t="s">
        <v>2</v>
      </c>
    </row>
    <row r="21" spans="1:16" ht="10.95" customHeight="1" x14ac:dyDescent="0.45">
      <c r="A21" s="27"/>
      <c r="B21" s="28" t="s">
        <v>5</v>
      </c>
      <c r="C21" s="29"/>
      <c r="D21" s="28" t="s">
        <v>12</v>
      </c>
      <c r="E21" s="29"/>
      <c r="F21" s="27"/>
      <c r="G21" s="73"/>
      <c r="H21" s="72"/>
      <c r="I21" s="27"/>
      <c r="J21" s="27"/>
      <c r="K21" s="27"/>
      <c r="L21" s="27"/>
      <c r="M21" s="27"/>
      <c r="N21" s="27"/>
    </row>
    <row r="22" spans="1:16" ht="10.95" customHeight="1" x14ac:dyDescent="0.45">
      <c r="A22" s="26">
        <v>1</v>
      </c>
      <c r="B22" s="31" ph="1"/>
      <c r="C22" s="33"/>
      <c r="D22" s="31" ph="1"/>
      <c r="E22" s="33"/>
      <c r="F22" s="31"/>
      <c r="G22" s="30"/>
      <c r="H22" s="43"/>
      <c r="I22" s="33"/>
      <c r="J22" s="43"/>
      <c r="K22" s="43"/>
      <c r="L22" s="43"/>
      <c r="M22" s="43"/>
      <c r="N22" s="43"/>
    </row>
    <row r="23" spans="1:16" ht="10.95" customHeight="1" x14ac:dyDescent="0.45">
      <c r="A23" s="27"/>
      <c r="B23" s="34"/>
      <c r="C23" s="36"/>
      <c r="D23" s="34"/>
      <c r="E23" s="36"/>
      <c r="F23" s="34"/>
      <c r="G23" s="30"/>
      <c r="H23" s="44"/>
      <c r="I23" s="36"/>
      <c r="J23" s="44"/>
      <c r="K23" s="44"/>
      <c r="L23" s="44"/>
      <c r="M23" s="44"/>
      <c r="N23" s="44"/>
    </row>
    <row r="24" spans="1:16" ht="10.95" customHeight="1" x14ac:dyDescent="0.45">
      <c r="A24" s="45">
        <v>2</v>
      </c>
      <c r="B24" s="53" ph="1"/>
      <c r="C24" s="54"/>
      <c r="D24" s="15" ph="1"/>
      <c r="E24" s="16" ph="1"/>
      <c r="F24" s="31"/>
      <c r="G24" s="30"/>
      <c r="H24" s="43"/>
      <c r="I24" s="33"/>
      <c r="J24" s="47"/>
      <c r="K24" s="43"/>
      <c r="L24" s="43"/>
      <c r="M24" s="43"/>
      <c r="N24" s="43"/>
    </row>
    <row r="25" spans="1:16" ht="10.95" customHeight="1" x14ac:dyDescent="0.45">
      <c r="A25" s="46"/>
      <c r="B25" s="55"/>
      <c r="C25" s="56"/>
      <c r="D25" s="17" ph="1"/>
      <c r="E25" s="18" ph="1"/>
      <c r="F25" s="34"/>
      <c r="G25" s="30"/>
      <c r="H25" s="44"/>
      <c r="I25" s="36"/>
      <c r="J25" s="48"/>
      <c r="K25" s="44"/>
      <c r="L25" s="44"/>
      <c r="M25" s="44"/>
      <c r="N25" s="44"/>
    </row>
    <row r="26" spans="1:16" ht="10.95" customHeight="1" x14ac:dyDescent="0.45">
      <c r="A26" s="45">
        <v>3</v>
      </c>
      <c r="B26" s="53" ph="1"/>
      <c r="C26" s="54"/>
      <c r="D26" s="53" ph="1"/>
      <c r="E26" s="54"/>
      <c r="F26" s="31"/>
      <c r="G26" s="30"/>
      <c r="H26" s="43"/>
      <c r="I26" s="33"/>
      <c r="J26" s="47"/>
      <c r="K26" s="43"/>
      <c r="L26" s="43"/>
      <c r="M26" s="43"/>
      <c r="N26" s="43"/>
    </row>
    <row r="27" spans="1:16" ht="10.95" customHeight="1" x14ac:dyDescent="0.45">
      <c r="A27" s="46"/>
      <c r="B27" s="55"/>
      <c r="C27" s="56"/>
      <c r="D27" s="55"/>
      <c r="E27" s="56"/>
      <c r="F27" s="34"/>
      <c r="G27" s="30"/>
      <c r="H27" s="44"/>
      <c r="I27" s="36"/>
      <c r="J27" s="48"/>
      <c r="K27" s="44"/>
      <c r="L27" s="44"/>
      <c r="M27" s="44"/>
      <c r="N27" s="44"/>
    </row>
    <row r="28" spans="1:16" ht="10.95" customHeight="1" x14ac:dyDescent="0.45">
      <c r="A28" s="45">
        <v>4</v>
      </c>
      <c r="B28" s="53" ph="1"/>
      <c r="C28" s="54"/>
      <c r="D28" s="15" ph="1"/>
      <c r="E28" s="16" ph="1"/>
      <c r="F28" s="31"/>
      <c r="G28" s="30"/>
      <c r="H28" s="43"/>
      <c r="I28" s="33"/>
      <c r="J28" s="47"/>
      <c r="K28" s="43"/>
      <c r="L28" s="43"/>
      <c r="M28" s="43"/>
      <c r="N28" s="43"/>
    </row>
    <row r="29" spans="1:16" ht="10.95" customHeight="1" x14ac:dyDescent="0.45">
      <c r="A29" s="46"/>
      <c r="B29" s="55"/>
      <c r="C29" s="56"/>
      <c r="D29" s="17" ph="1"/>
      <c r="E29" s="18" ph="1"/>
      <c r="F29" s="34"/>
      <c r="G29" s="30"/>
      <c r="H29" s="44"/>
      <c r="I29" s="36"/>
      <c r="J29" s="48"/>
      <c r="K29" s="44"/>
      <c r="L29" s="44"/>
      <c r="M29" s="44"/>
      <c r="N29" s="44"/>
    </row>
    <row r="30" spans="1:16" ht="10.95" customHeight="1" x14ac:dyDescent="0.45">
      <c r="A30" s="45">
        <v>5</v>
      </c>
      <c r="B30" s="53" ph="1"/>
      <c r="C30" s="54"/>
      <c r="D30" s="53" ph="1"/>
      <c r="E30" s="54"/>
      <c r="F30" s="31"/>
      <c r="G30" s="30"/>
      <c r="H30" s="43"/>
      <c r="I30" s="33"/>
      <c r="J30" s="47"/>
      <c r="K30" s="43"/>
      <c r="L30" s="43"/>
      <c r="M30" s="43"/>
      <c r="N30" s="43"/>
    </row>
    <row r="31" spans="1:16" ht="10.95" customHeight="1" x14ac:dyDescent="0.45">
      <c r="A31" s="46"/>
      <c r="B31" s="55"/>
      <c r="C31" s="56"/>
      <c r="D31" s="55"/>
      <c r="E31" s="56"/>
      <c r="F31" s="34"/>
      <c r="G31" s="30"/>
      <c r="H31" s="44"/>
      <c r="I31" s="36"/>
      <c r="J31" s="48"/>
      <c r="K31" s="44"/>
      <c r="L31" s="44"/>
      <c r="M31" s="44"/>
      <c r="N31" s="44"/>
    </row>
    <row r="32" spans="1:16" ht="10.95" customHeight="1" x14ac:dyDescent="0.45"/>
    <row r="33" ht="10.95" customHeight="1" x14ac:dyDescent="0.45"/>
    <row r="34" ht="10.95" customHeight="1" x14ac:dyDescent="0.45"/>
    <row r="35" ht="10.95" customHeight="1" x14ac:dyDescent="0.45"/>
    <row r="36" ht="10.95" customHeight="1" x14ac:dyDescent="0.45"/>
    <row r="37" ht="10.95" customHeight="1" x14ac:dyDescent="0.45"/>
    <row r="38" ht="10.95" customHeight="1" x14ac:dyDescent="0.45"/>
    <row r="39" ht="10.95" customHeight="1" x14ac:dyDescent="0.45"/>
    <row r="40" ht="10.95" customHeight="1" x14ac:dyDescent="0.45"/>
    <row r="41" ht="10.95" customHeight="1" x14ac:dyDescent="0.45"/>
    <row r="42" ht="10.95" customHeight="1" x14ac:dyDescent="0.45"/>
    <row r="43" ht="10.95" customHeight="1" x14ac:dyDescent="0.45"/>
    <row r="44" ht="10.95" customHeight="1" x14ac:dyDescent="0.45"/>
    <row r="45" ht="10.95" customHeight="1" x14ac:dyDescent="0.45"/>
    <row r="46" ht="10.95" customHeight="1" x14ac:dyDescent="0.45"/>
    <row r="47" ht="10.95" customHeight="1" x14ac:dyDescent="0.45"/>
    <row r="48" ht="10.95" customHeight="1" x14ac:dyDescent="0.45"/>
    <row r="49" ht="10.95" customHeight="1" x14ac:dyDescent="0.45"/>
    <row r="50" ht="10.95" customHeight="1" x14ac:dyDescent="0.45"/>
    <row r="51" ht="10.95" customHeight="1" x14ac:dyDescent="0.45"/>
    <row r="52" ht="10.95" customHeight="1" x14ac:dyDescent="0.45"/>
    <row r="53" ht="10.95" customHeight="1" x14ac:dyDescent="0.45"/>
    <row r="54" ht="10.95" customHeight="1" x14ac:dyDescent="0.45"/>
    <row r="55" ht="10.95" customHeight="1" x14ac:dyDescent="0.45"/>
    <row r="56" ht="10.95" customHeight="1" x14ac:dyDescent="0.45"/>
    <row r="57" ht="10.95" customHeight="1" x14ac:dyDescent="0.45"/>
    <row r="58" ht="10.95" customHeight="1" x14ac:dyDescent="0.45"/>
    <row r="59" ht="10.95" customHeight="1" x14ac:dyDescent="0.45"/>
    <row r="60" ht="10.95" customHeight="1" x14ac:dyDescent="0.45"/>
    <row r="61" ht="10.95" customHeight="1" x14ac:dyDescent="0.45"/>
    <row r="62" ht="11.7" customHeight="1" x14ac:dyDescent="0.45"/>
    <row r="63" ht="11.7" customHeight="1" x14ac:dyDescent="0.45"/>
    <row r="64" ht="11.7" customHeight="1" x14ac:dyDescent="0.45"/>
    <row r="65" spans="5:6" ht="11.7" customHeight="1" x14ac:dyDescent="0.45"/>
    <row r="66" spans="5:6" ht="27" x14ac:dyDescent="0.45">
      <c r="E66" ph="1"/>
      <c r="F66" ph="1"/>
    </row>
    <row r="67" spans="5:6" ht="27" x14ac:dyDescent="0.45">
      <c r="E67" ph="1"/>
      <c r="F67" ph="1"/>
    </row>
    <row r="68" spans="5:6" ht="27" x14ac:dyDescent="0.45">
      <c r="E68" ph="1"/>
      <c r="F68" ph="1"/>
    </row>
    <row r="69" spans="5:6" ht="27" x14ac:dyDescent="0.45">
      <c r="E69" ph="1"/>
      <c r="F69" ph="1"/>
    </row>
    <row r="70" spans="5:6" ht="27" x14ac:dyDescent="0.45">
      <c r="E70" ph="1"/>
      <c r="F70" ph="1"/>
    </row>
    <row r="71" spans="5:6" ht="27" x14ac:dyDescent="0.45">
      <c r="E71" ph="1"/>
      <c r="F71" ph="1"/>
    </row>
    <row r="72" spans="5:6" ht="27" x14ac:dyDescent="0.45">
      <c r="E72" ph="1"/>
      <c r="F72" ph="1"/>
    </row>
    <row r="73" spans="5:6" ht="27" x14ac:dyDescent="0.45">
      <c r="E73" ph="1"/>
      <c r="F73" ph="1"/>
    </row>
    <row r="74" spans="5:6" ht="27" x14ac:dyDescent="0.45">
      <c r="E74" ph="1"/>
      <c r="F74" ph="1"/>
    </row>
    <row r="75" spans="5:6" ht="27" x14ac:dyDescent="0.45">
      <c r="E75" ph="1"/>
      <c r="F75" ph="1"/>
    </row>
    <row r="76" spans="5:6" ht="27" x14ac:dyDescent="0.45">
      <c r="E76" ph="1"/>
      <c r="F76" ph="1"/>
    </row>
    <row r="77" spans="5:6" ht="27" x14ac:dyDescent="0.45">
      <c r="E77" ph="1"/>
      <c r="F77" ph="1"/>
    </row>
    <row r="78" spans="5:6" ht="27" x14ac:dyDescent="0.45">
      <c r="E78" ph="1"/>
      <c r="F78" ph="1"/>
    </row>
    <row r="79" spans="5:6" ht="27" x14ac:dyDescent="0.45">
      <c r="E79" ph="1"/>
      <c r="F79" ph="1"/>
    </row>
    <row r="80" spans="5:6" ht="27" x14ac:dyDescent="0.45">
      <c r="E80" ph="1"/>
      <c r="F80" ph="1"/>
    </row>
    <row r="81" spans="5:6" ht="27" x14ac:dyDescent="0.45">
      <c r="E81" ph="1"/>
      <c r="F81" ph="1"/>
    </row>
    <row r="82" spans="5:6" ht="27" x14ac:dyDescent="0.45">
      <c r="E82" ph="1"/>
      <c r="F82" ph="1"/>
    </row>
    <row r="83" spans="5:6" ht="27" x14ac:dyDescent="0.45">
      <c r="E83" ph="1"/>
      <c r="F83" ph="1"/>
    </row>
    <row r="84" spans="5:6" ht="27" x14ac:dyDescent="0.45">
      <c r="E84" ph="1"/>
      <c r="F84" ph="1"/>
    </row>
    <row r="85" spans="5:6" ht="27" x14ac:dyDescent="0.45">
      <c r="E85" ph="1"/>
      <c r="F85" ph="1"/>
    </row>
    <row r="86" spans="5:6" ht="27" x14ac:dyDescent="0.45">
      <c r="E86" ph="1"/>
      <c r="F86" ph="1"/>
    </row>
    <row r="87" spans="5:6" ht="27" x14ac:dyDescent="0.45">
      <c r="E87" ph="1"/>
      <c r="F87" ph="1"/>
    </row>
    <row r="90" spans="5:6" ht="27" x14ac:dyDescent="0.45">
      <c r="E90" ph="1"/>
      <c r="F90" ph="1"/>
    </row>
    <row r="91" spans="5:6" ht="27" x14ac:dyDescent="0.45">
      <c r="E91" ph="1"/>
      <c r="F91" ph="1"/>
    </row>
    <row r="92" spans="5:6" ht="27" x14ac:dyDescent="0.45">
      <c r="E92" ph="1"/>
      <c r="F92" ph="1"/>
    </row>
    <row r="93" spans="5:6" ht="27" x14ac:dyDescent="0.45">
      <c r="E93" ph="1"/>
      <c r="F93" ph="1"/>
    </row>
    <row r="96" spans="5:6" ht="27" x14ac:dyDescent="0.45">
      <c r="E96" ph="1"/>
      <c r="F96" ph="1"/>
    </row>
    <row r="97" spans="5:6" ht="27" x14ac:dyDescent="0.45">
      <c r="E97" ph="1"/>
      <c r="F97" ph="1"/>
    </row>
    <row r="98" spans="5:6" ht="27" x14ac:dyDescent="0.45">
      <c r="E98" ph="1"/>
      <c r="F98" ph="1"/>
    </row>
    <row r="99" spans="5:6" ht="27" x14ac:dyDescent="0.45">
      <c r="E99" ph="1"/>
      <c r="F99" ph="1"/>
    </row>
    <row r="100" spans="5:6" ht="27" x14ac:dyDescent="0.45">
      <c r="E100" ph="1"/>
      <c r="F100" ph="1"/>
    </row>
    <row r="101" spans="5:6" ht="27" x14ac:dyDescent="0.45">
      <c r="E101" ph="1"/>
      <c r="F101" ph="1"/>
    </row>
    <row r="104" spans="5:6" ht="27" x14ac:dyDescent="0.45">
      <c r="E104" ph="1"/>
      <c r="F104" ph="1"/>
    </row>
    <row r="105" spans="5:6" ht="27" x14ac:dyDescent="0.45">
      <c r="E105" ph="1"/>
      <c r="F105" ph="1"/>
    </row>
    <row r="106" spans="5:6" ht="27" x14ac:dyDescent="0.45">
      <c r="E106" ph="1"/>
      <c r="F106" ph="1"/>
    </row>
    <row r="107" spans="5:6" ht="27" x14ac:dyDescent="0.45">
      <c r="E107" ph="1"/>
      <c r="F107" ph="1"/>
    </row>
  </sheetData>
  <mergeCells count="82">
    <mergeCell ref="H26:H27"/>
    <mergeCell ref="H28:H29"/>
    <mergeCell ref="H30:H31"/>
    <mergeCell ref="I22:I23"/>
    <mergeCell ref="H22:H23"/>
    <mergeCell ref="G26:G27"/>
    <mergeCell ref="F28:F29"/>
    <mergeCell ref="G28:G29"/>
    <mergeCell ref="F30:F31"/>
    <mergeCell ref="G30:G31"/>
    <mergeCell ref="H20:H21"/>
    <mergeCell ref="F22:F23"/>
    <mergeCell ref="G22:G23"/>
    <mergeCell ref="F24:F25"/>
    <mergeCell ref="G24:G25"/>
    <mergeCell ref="H24:H25"/>
    <mergeCell ref="G20:G21"/>
    <mergeCell ref="B26:C27"/>
    <mergeCell ref="D26:E27"/>
    <mergeCell ref="B28:C29"/>
    <mergeCell ref="B30:C31"/>
    <mergeCell ref="D30:E31"/>
    <mergeCell ref="F20:F21"/>
    <mergeCell ref="F26:F27"/>
    <mergeCell ref="B20:E20"/>
    <mergeCell ref="B21:C21"/>
    <mergeCell ref="D21:E21"/>
    <mergeCell ref="B22:C23"/>
    <mergeCell ref="D22:E23"/>
    <mergeCell ref="B24:C25"/>
    <mergeCell ref="N30:N31"/>
    <mergeCell ref="J30:J31"/>
    <mergeCell ref="K30:K31"/>
    <mergeCell ref="L30:L31"/>
    <mergeCell ref="M30:M31"/>
    <mergeCell ref="M28:M29"/>
    <mergeCell ref="N28:N29"/>
    <mergeCell ref="A30:A31"/>
    <mergeCell ref="I30:I31"/>
    <mergeCell ref="N26:N27"/>
    <mergeCell ref="A28:A29"/>
    <mergeCell ref="I28:I29"/>
    <mergeCell ref="J28:J29"/>
    <mergeCell ref="K28:K29"/>
    <mergeCell ref="L28:L29"/>
    <mergeCell ref="J26:J27"/>
    <mergeCell ref="K26:K27"/>
    <mergeCell ref="L26:L27"/>
    <mergeCell ref="M26:M27"/>
    <mergeCell ref="M24:M25"/>
    <mergeCell ref="N24:N25"/>
    <mergeCell ref="A26:A27"/>
    <mergeCell ref="I26:I27"/>
    <mergeCell ref="N22:N23"/>
    <mergeCell ref="A24:A25"/>
    <mergeCell ref="I24:I25"/>
    <mergeCell ref="J24:J25"/>
    <mergeCell ref="K24:K25"/>
    <mergeCell ref="L24:L25"/>
    <mergeCell ref="J22:J23"/>
    <mergeCell ref="K22:K23"/>
    <mergeCell ref="L22:L23"/>
    <mergeCell ref="M22:M23"/>
    <mergeCell ref="A22:A23"/>
    <mergeCell ref="J20:J21"/>
    <mergeCell ref="K20:K21"/>
    <mergeCell ref="L20:L21"/>
    <mergeCell ref="M20:M21"/>
    <mergeCell ref="N20:N21"/>
    <mergeCell ref="A4:C5"/>
    <mergeCell ref="D4:E5"/>
    <mergeCell ref="F4:G5"/>
    <mergeCell ref="H4:K5"/>
    <mergeCell ref="L4:O5"/>
    <mergeCell ref="A20:A21"/>
    <mergeCell ref="I20:I21"/>
    <mergeCell ref="A2:C3"/>
    <mergeCell ref="D2:G2"/>
    <mergeCell ref="H2:K3"/>
    <mergeCell ref="L2:O3"/>
    <mergeCell ref="D3:E3"/>
    <mergeCell ref="F3:G3"/>
  </mergeCells>
  <phoneticPr fontId="1"/>
  <dataValidations count="9">
    <dataValidation type="list" allowBlank="1" showInputMessage="1" showErrorMessage="1" sqref="N22:N31" xr:uid="{C2F32D6A-1984-48F3-AE94-6401B19BF711}">
      <formula1>"4000"</formula1>
    </dataValidation>
    <dataValidation type="list" allowBlank="1" showInputMessage="1" showErrorMessage="1" sqref="M22:M23" xr:uid="{58C59089-95B0-4D56-83B6-39047AA94B47}">
      <formula1>"優勝,2位,3位,なし"</formula1>
    </dataValidation>
    <dataValidation type="list" allowBlank="1" showInputMessage="1" showErrorMessage="1" sqref="K22:K31" xr:uid="{6E062536-A085-41E4-888C-74585203FA7B}">
      <formula1>"幼児,小1,小2,小3,小4,小5,小6,中1,中2,中3,高1,高2,高3"</formula1>
    </dataValidation>
    <dataValidation type="list" allowBlank="1" showInputMessage="1" showErrorMessage="1" sqref="L22:L31" xr:uid="{295E7BF5-ECD1-477B-B49C-9EB439E19670}">
      <formula1>"無,9,8,7,6,5,4,3,2,1,初,弐,参,四"</formula1>
    </dataValidation>
    <dataValidation type="list" allowBlank="1" showInputMessage="1" showErrorMessage="1" sqref="M24:M31" xr:uid="{7797B8F8-B58C-4282-9F6C-311549DF1AE2}">
      <formula1>"優勝,2位,3位"</formula1>
    </dataValidation>
    <dataValidation type="list" allowBlank="1" showInputMessage="1" showErrorMessage="1" sqref="I22:I31" xr:uid="{EC3258F1-0878-486F-B4FA-13539BD20D0D}">
      <formula1>"男,女"</formula1>
    </dataValidation>
    <dataValidation type="list" allowBlank="1" showInputMessage="1" showErrorMessage="1" sqref="F22:F31" xr:uid="{E9F1AA2D-8ABB-4959-A773-BFBC232EA27E}">
      <formula1>"形,組手"</formula1>
    </dataValidation>
    <dataValidation type="list" allowBlank="1" showInputMessage="1" showErrorMessage="1" sqref="G22:G31" xr:uid="{67C48C4C-4A4F-44DC-9BDC-79CFCB3B4E3C}">
      <formula1>"身体,知的,精神"</formula1>
    </dataValidation>
    <dataValidation type="list" allowBlank="1" showInputMessage="1" showErrorMessage="1" sqref="H22:H31" xr:uid="{E835AAC2-D657-4C0D-899F-409F2F550751}">
      <formula1>"1,2,3,4,5,6"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1"/>
  <sheetViews>
    <sheetView workbookViewId="0">
      <selection activeCell="F14" sqref="F14"/>
    </sheetView>
  </sheetViews>
  <sheetFormatPr defaultRowHeight="18" x14ac:dyDescent="0.45"/>
  <cols>
    <col min="1" max="1" width="14.09765625" bestFit="1" customWidth="1"/>
    <col min="2" max="2" width="22.69921875" bestFit="1" customWidth="1"/>
  </cols>
  <sheetData>
    <row r="1" spans="1:2" x14ac:dyDescent="0.45">
      <c r="A1" s="2" t="s">
        <v>23</v>
      </c>
      <c r="B1" s="2" t="s">
        <v>22</v>
      </c>
    </row>
    <row r="2" spans="1:2" x14ac:dyDescent="0.45">
      <c r="A2" s="1">
        <v>1</v>
      </c>
      <c r="B2" s="1" t="s">
        <v>25</v>
      </c>
    </row>
    <row r="3" spans="1:2" x14ac:dyDescent="0.45">
      <c r="A3" s="1">
        <v>2</v>
      </c>
      <c r="B3" s="1" t="s">
        <v>33</v>
      </c>
    </row>
    <row r="4" spans="1:2" x14ac:dyDescent="0.45">
      <c r="A4" s="1">
        <v>3</v>
      </c>
      <c r="B4" s="1" t="s">
        <v>34</v>
      </c>
    </row>
    <row r="5" spans="1:2" x14ac:dyDescent="0.45">
      <c r="A5" s="1">
        <v>4</v>
      </c>
      <c r="B5" s="1" t="s">
        <v>35</v>
      </c>
    </row>
    <row r="6" spans="1:2" x14ac:dyDescent="0.45">
      <c r="A6" s="1">
        <v>5</v>
      </c>
      <c r="B6" s="1" t="s">
        <v>36</v>
      </c>
    </row>
    <row r="7" spans="1:2" x14ac:dyDescent="0.45">
      <c r="A7" s="1">
        <v>6</v>
      </c>
      <c r="B7" s="1" t="s">
        <v>37</v>
      </c>
    </row>
    <row r="8" spans="1:2" x14ac:dyDescent="0.45">
      <c r="A8" s="1">
        <v>7</v>
      </c>
      <c r="B8" s="1" t="s">
        <v>38</v>
      </c>
    </row>
    <row r="9" spans="1:2" x14ac:dyDescent="0.45">
      <c r="A9" s="1">
        <v>8</v>
      </c>
      <c r="B9" s="1" t="s">
        <v>39</v>
      </c>
    </row>
    <row r="10" spans="1:2" x14ac:dyDescent="0.45">
      <c r="A10" s="1">
        <v>9</v>
      </c>
      <c r="B10" s="1" t="s">
        <v>40</v>
      </c>
    </row>
    <row r="11" spans="1:2" x14ac:dyDescent="0.45">
      <c r="A11" s="1">
        <v>10</v>
      </c>
      <c r="B11" s="1" t="s">
        <v>41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B16"/>
  <sheetViews>
    <sheetView workbookViewId="0">
      <selection activeCell="F15" sqref="F15"/>
    </sheetView>
  </sheetViews>
  <sheetFormatPr defaultRowHeight="18" x14ac:dyDescent="0.45"/>
  <cols>
    <col min="1" max="1" width="16.19921875" bestFit="1" customWidth="1"/>
    <col min="2" max="2" width="22.69921875" bestFit="1" customWidth="1"/>
  </cols>
  <sheetData>
    <row r="1" spans="1:2" x14ac:dyDescent="0.45">
      <c r="A1" s="2" t="s">
        <v>24</v>
      </c>
      <c r="B1" s="2" t="s">
        <v>22</v>
      </c>
    </row>
    <row r="2" spans="1:2" x14ac:dyDescent="0.45">
      <c r="A2" s="1">
        <v>11</v>
      </c>
      <c r="B2" s="1" t="s">
        <v>26</v>
      </c>
    </row>
    <row r="3" spans="1:2" x14ac:dyDescent="0.45">
      <c r="A3" s="1">
        <v>12</v>
      </c>
      <c r="B3" s="1" t="s">
        <v>27</v>
      </c>
    </row>
    <row r="4" spans="1:2" x14ac:dyDescent="0.45">
      <c r="A4" s="1">
        <v>13</v>
      </c>
      <c r="B4" s="1" t="s">
        <v>28</v>
      </c>
    </row>
    <row r="5" spans="1:2" x14ac:dyDescent="0.45">
      <c r="A5" s="1">
        <v>14</v>
      </c>
      <c r="B5" s="1" t="s">
        <v>29</v>
      </c>
    </row>
    <row r="6" spans="1:2" x14ac:dyDescent="0.45">
      <c r="A6" s="1">
        <v>15</v>
      </c>
      <c r="B6" s="1" t="s">
        <v>30</v>
      </c>
    </row>
    <row r="7" spans="1:2" x14ac:dyDescent="0.45">
      <c r="A7" s="1">
        <v>16</v>
      </c>
      <c r="B7" s="1" t="s">
        <v>31</v>
      </c>
    </row>
    <row r="8" spans="1:2" x14ac:dyDescent="0.45">
      <c r="A8" s="1">
        <v>17</v>
      </c>
      <c r="B8" s="1" t="s">
        <v>32</v>
      </c>
    </row>
    <row r="9" spans="1:2" x14ac:dyDescent="0.45">
      <c r="A9" s="1">
        <v>18</v>
      </c>
      <c r="B9" s="1" t="s">
        <v>42</v>
      </c>
    </row>
    <row r="10" spans="1:2" x14ac:dyDescent="0.45">
      <c r="A10" s="1">
        <v>19</v>
      </c>
      <c r="B10" s="1" t="s">
        <v>43</v>
      </c>
    </row>
    <row r="11" spans="1:2" x14ac:dyDescent="0.45">
      <c r="A11" s="1">
        <v>20</v>
      </c>
      <c r="B11" s="1" t="s">
        <v>44</v>
      </c>
    </row>
    <row r="12" spans="1:2" x14ac:dyDescent="0.45">
      <c r="A12" s="1">
        <v>21</v>
      </c>
      <c r="B12" s="1" t="s">
        <v>45</v>
      </c>
    </row>
    <row r="13" spans="1:2" x14ac:dyDescent="0.45">
      <c r="A13" s="1">
        <v>22</v>
      </c>
      <c r="B13" s="1" t="s">
        <v>46</v>
      </c>
    </row>
    <row r="14" spans="1:2" x14ac:dyDescent="0.45">
      <c r="A14" s="1">
        <v>23</v>
      </c>
      <c r="B14" s="1" t="s">
        <v>47</v>
      </c>
    </row>
    <row r="15" spans="1:2" x14ac:dyDescent="0.45">
      <c r="A15" s="1">
        <v>24</v>
      </c>
      <c r="B15" s="1" t="s">
        <v>48</v>
      </c>
    </row>
    <row r="16" spans="1:2" x14ac:dyDescent="0.45">
      <c r="A16" s="1">
        <v>25</v>
      </c>
      <c r="B16" s="1" t="s">
        <v>49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1F24-270A-46C3-84F3-65EFE6E43699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形部門入力シート</vt:lpstr>
      <vt:lpstr>防具付部門入力シート</vt:lpstr>
      <vt:lpstr>パラ空手部門入力シート</vt:lpstr>
      <vt:lpstr>形コード番号</vt:lpstr>
      <vt:lpstr>防具付コード番号</vt:lpstr>
      <vt:lpstr>Sheet2</vt:lpstr>
      <vt:lpstr>形部門入力シート!Criteria</vt:lpstr>
      <vt:lpstr>防具付部門入力シート!Criteria</vt:lpstr>
      <vt:lpstr>形部門入力シート!Extract</vt:lpstr>
      <vt:lpstr>防具付部門入力シート!Extract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yoshimi tsuji</dc:creator>
  <cp:lastModifiedBy>yoshimi tsuji</cp:lastModifiedBy>
  <cp:lastPrinted>2026-02-17T12:22:40Z</cp:lastPrinted>
  <dcterms:created xsi:type="dcterms:W3CDTF">2022-01-29T23:46:42Z</dcterms:created>
  <dcterms:modified xsi:type="dcterms:W3CDTF">2026-02-17T12:23:38Z</dcterms:modified>
</cp:coreProperties>
</file>